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nicksm.CEREDIGION\Downloads\"/>
    </mc:Choice>
  </mc:AlternateContent>
  <xr:revisionPtr revIDLastSave="0" documentId="8_{E730CCFC-86CE-4158-83CC-23195F01AFA0}" xr6:coauthVersionLast="47" xr6:coauthVersionMax="47" xr10:uidLastSave="{00000000-0000-0000-0000-000000000000}"/>
  <bookViews>
    <workbookView xWindow="-110" yWindow="-110" windowWidth="19420" windowHeight="10420" xr2:uid="{1B0DB19B-BD41-466B-8B5F-ED7DF10CB2CD}"/>
  </bookViews>
  <sheets>
    <sheet name="Workbook Index " sheetId="1" r:id="rId1"/>
    <sheet name="Investment Priorities" sheetId="12" r:id="rId2"/>
    <sheet name="Outputs " sheetId="10" r:id="rId3"/>
    <sheet name="Outcomes " sheetId="11" r:id="rId4"/>
    <sheet name="Expenditure Profile" sheetId="4" r:id="rId5"/>
    <sheet name="Funding Profile " sheetId="5" r:id="rId6"/>
    <sheet name="Subsidy Control" sheetId="13" r:id="rId7"/>
    <sheet name="Cost Headings" sheetId="9" r:id="rId8"/>
  </sheets>
  <externalReferences>
    <externalReference r:id="rId9"/>
  </externalReferences>
  <definedNames>
    <definedName name="_Hlk128397177" localSheetId="6">'Subsidy Control'!$B$21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4" l="1"/>
  <c r="F13" i="4"/>
  <c r="G13" i="4" s="1"/>
  <c r="F14" i="4"/>
  <c r="G14" i="4" s="1"/>
  <c r="F15" i="4"/>
  <c r="F16" i="4"/>
  <c r="G16" i="4" s="1"/>
  <c r="F17" i="4"/>
  <c r="G17" i="4" s="1"/>
  <c r="F18" i="4"/>
  <c r="F19" i="4"/>
  <c r="G19" i="4" s="1"/>
  <c r="F20" i="4"/>
  <c r="G20" i="4" s="1"/>
  <c r="F21" i="4"/>
  <c r="G21" i="4" s="1"/>
  <c r="F22" i="4"/>
  <c r="G22" i="4" s="1"/>
  <c r="F23" i="4"/>
  <c r="G23" i="4" s="1"/>
  <c r="F24" i="4"/>
  <c r="F25" i="4"/>
  <c r="F26" i="4"/>
  <c r="G26" i="4" s="1"/>
  <c r="F27" i="4"/>
  <c r="G27" i="4" s="1"/>
  <c r="F28" i="4"/>
  <c r="G28" i="4" s="1"/>
  <c r="F29" i="4"/>
  <c r="G29" i="4" s="1"/>
  <c r="F30" i="4"/>
  <c r="G30" i="4" s="1"/>
  <c r="F11" i="4"/>
  <c r="G11" i="4" s="1"/>
  <c r="G15" i="4"/>
  <c r="G18" i="4"/>
  <c r="B16" i="13"/>
  <c r="G12" i="4"/>
  <c r="G24" i="4"/>
  <c r="G25" i="4"/>
  <c r="K12" i="4"/>
  <c r="K13" i="4"/>
  <c r="K14" i="4"/>
  <c r="K15" i="4"/>
  <c r="K16" i="4"/>
  <c r="K17" i="4"/>
  <c r="K18" i="4"/>
  <c r="K19" i="4"/>
  <c r="K20" i="4"/>
  <c r="K21" i="4"/>
  <c r="K22" i="4"/>
  <c r="K23" i="4"/>
  <c r="K24" i="4"/>
  <c r="K25" i="4"/>
  <c r="K26" i="4"/>
  <c r="K27" i="4"/>
  <c r="K28" i="4"/>
  <c r="K29" i="4"/>
  <c r="K30" i="4"/>
  <c r="J12" i="4"/>
  <c r="J13" i="4"/>
  <c r="J14" i="4"/>
  <c r="J15" i="4"/>
  <c r="J16" i="4"/>
  <c r="J17" i="4"/>
  <c r="J18" i="4"/>
  <c r="J19" i="4"/>
  <c r="J20" i="4"/>
  <c r="J21" i="4"/>
  <c r="J22" i="4"/>
  <c r="J23" i="4"/>
  <c r="J24" i="4"/>
  <c r="J25" i="4"/>
  <c r="J26" i="4"/>
  <c r="J27" i="4"/>
  <c r="J28" i="4"/>
  <c r="J29" i="4"/>
  <c r="J30" i="4"/>
  <c r="K11" i="4"/>
  <c r="J11" i="4"/>
  <c r="L11" i="4"/>
  <c r="L22" i="4"/>
  <c r="D40" i="4"/>
  <c r="H31" i="4"/>
  <c r="I31" i="4"/>
  <c r="E31" i="4"/>
  <c r="L12" i="4"/>
  <c r="L13" i="4"/>
  <c r="L14" i="4"/>
  <c r="L15" i="4"/>
  <c r="L16" i="4"/>
  <c r="L17" i="4"/>
  <c r="L18" i="4"/>
  <c r="L19" i="4"/>
  <c r="L20" i="4"/>
  <c r="L21" i="4"/>
  <c r="L23" i="4"/>
  <c r="L24" i="4"/>
  <c r="L25" i="4"/>
  <c r="L26" i="4"/>
  <c r="L27" i="4"/>
  <c r="L28" i="4"/>
  <c r="L29" i="4"/>
  <c r="L30" i="4"/>
  <c r="D38" i="4" l="1"/>
  <c r="E38" i="4" s="1"/>
  <c r="F31" i="4"/>
  <c r="G31" i="4"/>
  <c r="D39" i="4"/>
  <c r="E39" i="4" s="1"/>
  <c r="L31" i="4"/>
  <c r="K31" i="4"/>
  <c r="E40" i="4" l="1"/>
  <c r="N21" i="5"/>
  <c r="M21" i="5"/>
  <c r="L21" i="5"/>
  <c r="J21" i="5"/>
  <c r="I21" i="5"/>
  <c r="H21" i="5"/>
  <c r="O18" i="5"/>
  <c r="M18" i="5"/>
  <c r="L18" i="5"/>
  <c r="K18" i="5"/>
  <c r="R18" i="5" s="1"/>
  <c r="J18" i="5"/>
  <c r="I18" i="5"/>
  <c r="H18" i="5"/>
  <c r="O17" i="5"/>
  <c r="N17" i="5"/>
  <c r="N18" i="5" s="1"/>
  <c r="M17" i="5"/>
  <c r="L17" i="5"/>
  <c r="K17" i="5"/>
  <c r="R17" i="5" s="1"/>
  <c r="J17" i="5"/>
  <c r="I17" i="5"/>
  <c r="H17" i="5"/>
  <c r="R16" i="5"/>
  <c r="O16" i="5"/>
  <c r="N16" i="5"/>
  <c r="M16" i="5"/>
  <c r="L16" i="5"/>
  <c r="K16" i="5"/>
  <c r="J16" i="5"/>
  <c r="I16" i="5"/>
  <c r="H16" i="5"/>
  <c r="Q14" i="5"/>
  <c r="O14" i="5"/>
  <c r="N14" i="5"/>
  <c r="M14" i="5"/>
  <c r="L14" i="5"/>
  <c r="K14" i="5"/>
  <c r="J14" i="5"/>
  <c r="I14" i="5"/>
  <c r="H14" i="5"/>
  <c r="Q13" i="5"/>
  <c r="P13" i="5"/>
  <c r="R13" i="5" s="1"/>
  <c r="R12" i="5"/>
  <c r="Q12" i="5"/>
  <c r="P12" i="5"/>
  <c r="Q11" i="5"/>
  <c r="P11" i="5"/>
  <c r="P17" i="5" s="1"/>
  <c r="Q10" i="5"/>
  <c r="Q17" i="5" s="1"/>
  <c r="Q9" i="5"/>
  <c r="Q16" i="5" s="1"/>
  <c r="Q18" i="5" s="1"/>
  <c r="P9" i="5"/>
  <c r="P14" i="5" s="1"/>
  <c r="C7" i="5"/>
  <c r="R9" i="5" l="1"/>
  <c r="R10" i="5"/>
  <c r="R11" i="5"/>
  <c r="P16" i="5"/>
  <c r="P18" i="5" s="1"/>
  <c r="R14" i="5" l="1"/>
  <c r="J31" i="4" l="1"/>
  <c r="Q21" i="5" l="1"/>
  <c r="O21" i="5"/>
  <c r="K21" i="5" l="1"/>
  <c r="P21" i="5"/>
  <c r="R21" i="5" l="1"/>
</calcChain>
</file>

<file path=xl/sharedStrings.xml><?xml version="1.0" encoding="utf-8"?>
<sst xmlns="http://schemas.openxmlformats.org/spreadsheetml/2006/main" count="292" uniqueCount="260">
  <si>
    <t xml:space="preserve">Lead Applicant Name </t>
  </si>
  <si>
    <t xml:space="preserve">LEAD APPLICANT (ORGANISATION) NAME HERE </t>
  </si>
  <si>
    <t xml:space="preserve">Enter Name of Project </t>
  </si>
  <si>
    <t>PROJECT NAME HERE</t>
  </si>
  <si>
    <t>INDEX - TABS TO BE COMPELTED BY APPLICANT</t>
  </si>
  <si>
    <t>`</t>
  </si>
  <si>
    <t>Office Use Only</t>
  </si>
  <si>
    <t>Doc Version 1.0 Oct 2022</t>
  </si>
  <si>
    <t>Outputs</t>
  </si>
  <si>
    <r>
      <rPr>
        <b/>
        <u/>
        <sz val="16"/>
        <color theme="1"/>
        <rFont val="Aptos Narrow"/>
        <family val="2"/>
        <scheme val="minor"/>
      </rPr>
      <t>Please do not enter any data into Columns E-S in your application</t>
    </r>
    <r>
      <rPr>
        <sz val="16"/>
        <color theme="1"/>
        <rFont val="Aptos Narrow"/>
        <family val="2"/>
        <scheme val="minor"/>
      </rPr>
      <t>. These will be reviewed with successful applicants at project inception.</t>
    </r>
  </si>
  <si>
    <t>Communities and Place</t>
  </si>
  <si>
    <t>Cross-cutting</t>
  </si>
  <si>
    <t>Healthy, Safe and Inclusive Communities</t>
  </si>
  <si>
    <t>Thriving Places</t>
  </si>
  <si>
    <t>OP Code</t>
  </si>
  <si>
    <t>COLUMN C
Output Description</t>
  </si>
  <si>
    <t>COLUMN D
Target</t>
  </si>
  <si>
    <t>Relevant feasibility studies</t>
  </si>
  <si>
    <t>Healthy: Improve health and wellbeing</t>
  </si>
  <si>
    <t>Safe: Reduce crime and the fear of crime</t>
  </si>
  <si>
    <t>Inclusive: Bringing communities together, tackling homelessness</t>
  </si>
  <si>
    <t>High streets and town centres improvements</t>
  </si>
  <si>
    <t>Development of the visitor economy</t>
  </si>
  <si>
    <t>Events &amp; 
Activities</t>
  </si>
  <si>
    <t>OP12</t>
  </si>
  <si>
    <t>Number of local events or activities supported</t>
  </si>
  <si>
    <t>OP13</t>
  </si>
  <si>
    <t>Number of tournaments supported</t>
  </si>
  <si>
    <t>Other</t>
  </si>
  <si>
    <t>OP27</t>
  </si>
  <si>
    <t>Number of volunteering opportunities supported</t>
  </si>
  <si>
    <t>Outcomes</t>
  </si>
  <si>
    <t>OC Code</t>
  </si>
  <si>
    <t>COLUMN C
Outcome Description</t>
  </si>
  <si>
    <t>OC18</t>
  </si>
  <si>
    <t>Improved engagement numbers</t>
  </si>
  <si>
    <t>OC19</t>
  </si>
  <si>
    <t>Number of community-led arts, cultural, heritage and creative programmes as a result of support</t>
  </si>
  <si>
    <t>OC29</t>
  </si>
  <si>
    <t xml:space="preserve">Number of volunteering opportunities created as a result of support </t>
  </si>
  <si>
    <t>Funding Profile &amp; Confirmation of Match Funding</t>
  </si>
  <si>
    <t xml:space="preserve">Please provide a funding profile showing the value of funding to be drawndown from each funding source to complete this project.  Insert additional rows if required.  This funding profile should correspond with your expenditure profile (Tab 4). </t>
  </si>
  <si>
    <t xml:space="preserve">PROJECT 1: </t>
  </si>
  <si>
    <t>FUNDING PROFILE</t>
  </si>
  <si>
    <t>Funding Sources</t>
  </si>
  <si>
    <t xml:space="preserve">Source Name </t>
  </si>
  <si>
    <t>Type of Match: Grant, private funds, finance arrangement</t>
  </si>
  <si>
    <t>Status of match, secured or unsecured, awaiting decision</t>
  </si>
  <si>
    <t xml:space="preserve">If unsecured, what are the timescales for securing </t>
  </si>
  <si>
    <t>Funder Confirmation Letter Attached?</t>
  </si>
  <si>
    <t>Revenue 2022-23</t>
  </si>
  <si>
    <t>Revenue 2023-24</t>
  </si>
  <si>
    <t>Revenue 2024-25</t>
  </si>
  <si>
    <t>Revenue 2025-26</t>
  </si>
  <si>
    <t>Capital 2022-23</t>
  </si>
  <si>
    <t>Capital 2023-24</t>
  </si>
  <si>
    <t>Capital 2024-25</t>
  </si>
  <si>
    <t>Capital 2025-26</t>
  </si>
  <si>
    <t>TOTAL REVENUE</t>
  </si>
  <si>
    <t>TOTAL CAPITAL</t>
  </si>
  <si>
    <t>COMBINED TOTAL</t>
  </si>
  <si>
    <t>SPF Grant</t>
  </si>
  <si>
    <t>SPF</t>
  </si>
  <si>
    <t>Grant</t>
  </si>
  <si>
    <t>Awaiting Decision</t>
  </si>
  <si>
    <t>n/a</t>
  </si>
  <si>
    <t>Other UK Gov Funding Sought</t>
  </si>
  <si>
    <t>Other WG Funding Sought</t>
  </si>
  <si>
    <t>Local Authority Contribution</t>
  </si>
  <si>
    <t xml:space="preserve">Third Party Funder </t>
  </si>
  <si>
    <t>Insert additional rows, if required, above this line ^ (check new match additions show in formula below row 21)</t>
  </si>
  <si>
    <t xml:space="preserve">Totals: </t>
  </si>
  <si>
    <t xml:space="preserve">Grant Profile </t>
  </si>
  <si>
    <t xml:space="preserve"> Total Match Profile </t>
  </si>
  <si>
    <t>TAB 4 Expenditure Profile</t>
  </si>
  <si>
    <t>Project 1:</t>
  </si>
  <si>
    <t>Cost Headings</t>
  </si>
  <si>
    <t xml:space="preserve">Original Headings </t>
  </si>
  <si>
    <t>Revised Cost Headings</t>
  </si>
  <si>
    <t>Notes</t>
  </si>
  <si>
    <t>Accommodation</t>
  </si>
  <si>
    <t>Accommodation Other</t>
  </si>
  <si>
    <t>Accommodation costs</t>
  </si>
  <si>
    <t>Direct accomodation costs incurred as part of project delivery such as rent, rates, utilities, maintenance, security, room hire, furniture. Costs must be directly attributable to the project. Any indirect costs should be captured under Overheads.</t>
  </si>
  <si>
    <t>Building repairs &amp; maintenance</t>
  </si>
  <si>
    <t>Administration costs</t>
  </si>
  <si>
    <t>Direct administration costs incurred as part of project delivery such as office supplies, consumables, telephone/mobile costs, printing. Costs must be directly attributable to the project. Any indirect costs should be captured under Overheads.</t>
  </si>
  <si>
    <t>Cleaning, refuse &amp; laundry</t>
  </si>
  <si>
    <t>Equipment Purchase or Lease</t>
  </si>
  <si>
    <t>Direct equipment costs incurred as part of project delivery such as leasing of MFDs. Costs must be directly attributable to the project. Any indirect costs should be captured under Overheads.</t>
  </si>
  <si>
    <t>Furniture &amp; Equipment</t>
  </si>
  <si>
    <t xml:space="preserve">ICT costs </t>
  </si>
  <si>
    <t xml:space="preserve">Direct ICT costs incurred as part of project delivery such as the purchase of laptops. </t>
  </si>
  <si>
    <t>Rent &amp; Rates</t>
  </si>
  <si>
    <t>H&amp;S / Personal Protective Equipment</t>
  </si>
  <si>
    <t>Direct Health and Safety or Personal Protective Equipment incurred as part of project delivery.</t>
  </si>
  <si>
    <t>Room Hire</t>
  </si>
  <si>
    <t>Enabling Works/Site Preparations</t>
  </si>
  <si>
    <t xml:space="preserve">Direct enabling works costs associated with development and regeneration schemes. </t>
  </si>
  <si>
    <t>Security</t>
  </si>
  <si>
    <t>Construction/Renovation Costs</t>
  </si>
  <si>
    <t>Direct construction costs associated with development and regeneration schemes.</t>
  </si>
  <si>
    <t>Utilities</t>
  </si>
  <si>
    <t>Preliminaries</t>
  </si>
  <si>
    <t>Administration</t>
  </si>
  <si>
    <t>Administration Other</t>
  </si>
  <si>
    <t>Legal, Consultancy/Professional Fees</t>
  </si>
  <si>
    <t>Consumables</t>
  </si>
  <si>
    <t>Marketing, Promotion &amp; Website</t>
  </si>
  <si>
    <t>Equipment Leases (margin not eligible)</t>
  </si>
  <si>
    <t>Events, Workshops &amp; Conferences</t>
  </si>
  <si>
    <t>Equipment Purchase</t>
  </si>
  <si>
    <t>Training costs</t>
  </si>
  <si>
    <t>Telephone</t>
  </si>
  <si>
    <t>Placement costs</t>
  </si>
  <si>
    <t>Personal protective Equipment</t>
  </si>
  <si>
    <t>Grants</t>
  </si>
  <si>
    <t>Estates</t>
  </si>
  <si>
    <t>Construction Costs</t>
  </si>
  <si>
    <t>Any direct costs, services or activities that fall outside of alternative cost headings. Please provide details in the Enter Cost Description Column.</t>
  </si>
  <si>
    <t>Environment Issues and Improvements</t>
  </si>
  <si>
    <t>Staff costs</t>
  </si>
  <si>
    <t>Value of staff costs associated with staff directly employed or seconded to the project. Please enter a new line for each role in the project and provide role details in the Enter Cost Description Column.</t>
  </si>
  <si>
    <t>Overheads/FR15 @ 15% of Staff Costs</t>
  </si>
  <si>
    <t>Indirect costs or Overheads calculated at a Flat Rate of 15% of staff costs to support necessary indirect costs associated with the normal operation of the project. Such as rent, rates, utilities, insurance, legal/accountancy fees, shared office supplies that cannot be easily attributed/apportioned to the project. Direct project costs should be accounted using alternative cost headings.</t>
  </si>
  <si>
    <t>Renovation</t>
  </si>
  <si>
    <t>Travel costs</t>
  </si>
  <si>
    <t>Site Works</t>
  </si>
  <si>
    <t>Vehicle costs</t>
  </si>
  <si>
    <t>Grants awarded</t>
  </si>
  <si>
    <t>HR</t>
  </si>
  <si>
    <t>Recruitment</t>
  </si>
  <si>
    <t>Training</t>
  </si>
  <si>
    <t>Training Courses</t>
  </si>
  <si>
    <t>Training Materials</t>
  </si>
  <si>
    <t>Redundancy, Sickness &amp; Maternity</t>
  </si>
  <si>
    <t>ICT</t>
  </si>
  <si>
    <t>ICT Consumables</t>
  </si>
  <si>
    <t>Hardware Purchase</t>
  </si>
  <si>
    <t>ICT Hardware and Licence Rental</t>
  </si>
  <si>
    <t>ICT Software Development</t>
  </si>
  <si>
    <t>Software Purchase</t>
  </si>
  <si>
    <t>Support</t>
  </si>
  <si>
    <t>Website Administration</t>
  </si>
  <si>
    <t>Website Costs</t>
  </si>
  <si>
    <t>Legal &amp; Professional</t>
  </si>
  <si>
    <t>Accountancy &amp; Audit</t>
  </si>
  <si>
    <t>Bank &amp; Payroll Charges</t>
  </si>
  <si>
    <t>Consultancy Fees</t>
  </si>
  <si>
    <t>Evaluation, Development &amp; Monitoring</t>
  </si>
  <si>
    <t>Legal &amp; Professional Fees</t>
  </si>
  <si>
    <t>Marketing &amp; Promotion</t>
  </si>
  <si>
    <t>Advertising &amp; Promotion</t>
  </si>
  <si>
    <t>Events &amp; Awards</t>
  </si>
  <si>
    <t>Exhibitions &amp; Conferences</t>
  </si>
  <si>
    <t>Printing Production &amp; Reprographics</t>
  </si>
  <si>
    <t>Translations &amp; Proof Reading</t>
  </si>
  <si>
    <t>Overheads</t>
  </si>
  <si>
    <t xml:space="preserve">Procurement </t>
  </si>
  <si>
    <t xml:space="preserve">Procured activity </t>
  </si>
  <si>
    <t>Training Costs</t>
  </si>
  <si>
    <t>Training Allowances</t>
  </si>
  <si>
    <t>Examination &amp; Registration Fees</t>
  </si>
  <si>
    <t>Staff</t>
  </si>
  <si>
    <t>Academics</t>
  </si>
  <si>
    <t>Advisors</t>
  </si>
  <si>
    <t>Project Delivery Staff</t>
  </si>
  <si>
    <t>Project Management Staff</t>
  </si>
  <si>
    <t>Volunteers</t>
  </si>
  <si>
    <t>Travel &amp; Transport (used for project staff expense claims)</t>
  </si>
  <si>
    <t>Travel &amp; Subsistence</t>
  </si>
  <si>
    <t>Hospitality</t>
  </si>
  <si>
    <t>Vehicle Lease (margin not eligible)</t>
  </si>
  <si>
    <t>Vehicle Running Costs</t>
  </si>
  <si>
    <t xml:space="preserve">Output Definition </t>
  </si>
  <si>
    <t>Number of local events or activities supported. An event refers to planned activities. These should fall into the below categories:
- Those related to: (1) Film, TV, Music, Radio (2) Heritage (3) Arts, Museums and Libraries. 
- Other activities and events include, for example but not limited to, sports, volunteering, tourism and social action.</t>
  </si>
  <si>
    <t>Project data that will evidence number of local events or activities supported
• Detail of local events or activities supported AND
• Two types of evidence, e.g. Event programmes, Marketing materials, Literature, Website / social media, Photographs of events, Attendance records</t>
  </si>
  <si>
    <t>Number of tournaments, leagues and teams supported.                                                                  
- A tournament is a series of contests between a number of competitors, competing for an overall prize. 
- A sports league is a group of sports teams or individual athletes that compete against each other and gain points in a specific sport. 
- A sports team is a group of individuals who play sports on the same team.
- Support means provision to aid the regeneration, creation or maintenance  of sport facilities.</t>
  </si>
  <si>
    <t>Project data that will evidence the number of tournaments supported.
•  Detail of tournaments supported e.g. programme / marketing / photographs of tournament event, AND
• Record of participants, AND
• Projects will demonstrate a clear relationship between tournaments supported and source provision.</t>
  </si>
  <si>
    <t>Number of organised volunteering roles supported as a direct result of the intervention. This includes opportunities for people to volunteer on a regular basis, and opportunities for one-off volunteering.
- Formal volunteering refers to those who have given unpaid help via a group, club, or organisation: for example, leading a group, administrative support or befriending or mentoring people.</t>
  </si>
  <si>
    <t>Project data that will evidence the number of volunteering opportunities supported 
•  Declaration by group, club, or organisation providing details of support, AND 
•  Attendance records, OR signing in sheets, OR timesheets.</t>
  </si>
  <si>
    <t xml:space="preserve">Outcome Definition </t>
  </si>
  <si>
    <r>
      <t xml:space="preserve">The increase in </t>
    </r>
    <r>
      <rPr>
        <sz val="11"/>
        <rFont val="Calibri"/>
        <family val="2"/>
      </rPr>
      <t>number</t>
    </r>
    <r>
      <rPr>
        <sz val="11"/>
        <color rgb="FF000000"/>
        <rFont val="Calibri"/>
        <family val="2"/>
      </rPr>
      <t xml:space="preserve"> of individuals engaged in the local area / activity during the last 12 months. Engagement can include physical and digital engagements. 
What is classed as the 'local area' where events are recorded should remain consistent throughout the collection e.g. should not include/ exclude events in neighbouring locations which were excluded/included in previous returns.
</t>
    </r>
  </si>
  <si>
    <t>Project data that will evidence improved engagement numbers (numbers of people).
• Results of bespoke survey, AND
• Attendance logs / footfall reports to evidence actual engagement numbers. 
* n.b. Projects will need to establish baseline data to determine improved engagement numbers.</t>
  </si>
  <si>
    <t xml:space="preserve">Number of programmes started because of support provided by UKSPF interventions. This indicator focuses on programmes that are led by the community groups (self-governing and not for profit group or organisation which works for the public benefit) and focuses on the topics of arts, culture, heritage. </t>
  </si>
  <si>
    <t>Project data that will evidence number of community-led arts, cultural, heritage and creative programmes as a result of support
• Detail of programmes supported, AND 
• one or more of the following: Event programmes, Marketing materials, Literature, Website / social media, Photographs of events, Attendance records</t>
  </si>
  <si>
    <t xml:space="preserve">The number of organised volunteering roles created as a direct result of the intervention. This includes opportunities for people to volunteer on a regular basis, and opportunities for one-off volunteering.
- Formal volunteering refers to those who have given unpaid help via a group, club, or organisation: for example, leading a group, administrative support or befriending or mentoring people.
</t>
  </si>
  <si>
    <t xml:space="preserve">Project data that will evidence the number of volunteering opportunities created as a result of support. 
 •  Declaration by lead organisation including details of volunteering roles created, started, duration and the number of hours per week, AND
 •  Details of how and where the opportunities were promoted with examples of marketing </t>
  </si>
  <si>
    <t>Line</t>
  </si>
  <si>
    <t xml:space="preserve">Enter Cost Description </t>
  </si>
  <si>
    <t>Total Costs (£)</t>
  </si>
  <si>
    <t>COMBINED TOTALS</t>
  </si>
  <si>
    <t xml:space="preserve">Supporting comments or details of any assumptions relating to costs </t>
  </si>
  <si>
    <t>Please insert additional rows (above this line)</t>
  </si>
  <si>
    <t xml:space="preserve">Totals </t>
  </si>
  <si>
    <t>Summary Line</t>
  </si>
  <si>
    <t>Budget Summary Table</t>
  </si>
  <si>
    <t>%</t>
  </si>
  <si>
    <t>S1</t>
  </si>
  <si>
    <t>S2</t>
  </si>
  <si>
    <t>S3</t>
  </si>
  <si>
    <t>Value  (£)</t>
  </si>
  <si>
    <t>GRANT CONTRIBUTION</t>
  </si>
  <si>
    <t>TOTAL PROJECT COSTS</t>
  </si>
  <si>
    <t>MATCH FUNDING CONTRIBUTION</t>
  </si>
  <si>
    <t xml:space="preserve">Cost Heading
(choose from dropdown list) </t>
  </si>
  <si>
    <t>Annex A - Outputs and Funding Workbook</t>
  </si>
  <si>
    <t xml:space="preserve">Thriving Places </t>
  </si>
  <si>
    <t xml:space="preserve">Safe: Reduce crime and the fear of crime </t>
  </si>
  <si>
    <t xml:space="preserve">Communities and Place </t>
  </si>
  <si>
    <r>
      <rPr>
        <sz val="11"/>
        <color theme="1"/>
        <rFont val="Arial"/>
        <family val="2"/>
      </rPr>
      <t>Development of the visitor economy</t>
    </r>
    <r>
      <rPr>
        <sz val="11"/>
        <color theme="1"/>
        <rFont val="Aptos Narrow"/>
        <family val="2"/>
        <scheme val="minor"/>
      </rPr>
      <t xml:space="preserve"> </t>
    </r>
  </si>
  <si>
    <r>
      <rPr>
        <sz val="11"/>
        <color theme="1"/>
        <rFont val="Arial"/>
        <family val="2"/>
      </rPr>
      <t>Healthy: Improve health and wellbeing</t>
    </r>
    <r>
      <rPr>
        <sz val="11"/>
        <color theme="1"/>
        <rFont val="Aptos Narrow"/>
        <family val="2"/>
        <scheme val="minor"/>
      </rPr>
      <t xml:space="preserve"> </t>
    </r>
  </si>
  <si>
    <t xml:space="preserve">Supporting Local Business </t>
  </si>
  <si>
    <t xml:space="preserve">Support for Business </t>
  </si>
  <si>
    <t xml:space="preserve">Advice and support to business </t>
  </si>
  <si>
    <t xml:space="preserve">Enterprise culture and start up support </t>
  </si>
  <si>
    <t xml:space="preserve">Business sites and premises </t>
  </si>
  <si>
    <t>People and Skills</t>
  </si>
  <si>
    <t xml:space="preserve">Employability </t>
  </si>
  <si>
    <t xml:space="preserve">Supporting people to progress towards and into employment </t>
  </si>
  <si>
    <t xml:space="preserve">Support for young people who are or at risk of being NEET </t>
  </si>
  <si>
    <t xml:space="preserve">Essential skills (including numeracy, literacy, ESOL and digital) </t>
  </si>
  <si>
    <t xml:space="preserve">Employment related skills </t>
  </si>
  <si>
    <t xml:space="preserve">Skills </t>
  </si>
  <si>
    <t xml:space="preserve">Priority </t>
  </si>
  <si>
    <t>Theme</t>
  </si>
  <si>
    <t>Sub-theme</t>
  </si>
  <si>
    <r>
      <rPr>
        <b/>
        <u/>
        <sz val="10"/>
        <color theme="1"/>
        <rFont val="Arial"/>
        <family val="2"/>
      </rPr>
      <t>SHARED PROSPERITY FUND - 2025 - 2026</t>
    </r>
    <r>
      <rPr>
        <b/>
        <sz val="10"/>
        <color theme="1"/>
        <rFont val="Arial"/>
        <family val="2"/>
      </rPr>
      <t xml:space="preserve">
Guidance: </t>
    </r>
    <r>
      <rPr>
        <sz val="10"/>
        <color theme="1"/>
        <rFont val="Arial"/>
        <family val="2"/>
      </rPr>
      <t xml:space="preserve">Please only complete this workbook in respect of a </t>
    </r>
    <r>
      <rPr>
        <b/>
        <sz val="10"/>
        <color theme="1"/>
        <rFont val="Arial"/>
        <family val="2"/>
      </rPr>
      <t>single project</t>
    </r>
    <r>
      <rPr>
        <sz val="10"/>
        <color theme="1"/>
        <rFont val="Arial"/>
        <family val="2"/>
      </rPr>
      <t>. This Excel workbook is made up of 6 worksheets. Tabs 1 to 5 listed below need to be completed by the project applicant; the Cost Headings Tabs is for information purposes only. Please enter Applicant Organsiation Name and Project Name in the boxes below.</t>
    </r>
  </si>
  <si>
    <r>
      <rPr>
        <b/>
        <sz val="10"/>
        <color theme="1"/>
        <rFont val="Aptos Narrow"/>
        <family val="2"/>
        <scheme val="minor"/>
      </rPr>
      <t>The table below should be completed to set out your project costs and overall budget (Columns B &amp; C)</t>
    </r>
    <r>
      <rPr>
        <sz val="10"/>
        <color theme="1"/>
        <rFont val="Aptos Narrow"/>
        <family val="2"/>
        <scheme val="minor"/>
      </rPr>
      <t xml:space="preserve">. Enter the data in the white cells, grey shaded cells are formulated. Please enter the amount of SPF grant you are requesting towards each cost in Column F. Any remaining balance not funded by the grant will be considered match (Column G).  Columns H to L will be completed by the UKSPF team should your application be successful. </t>
    </r>
    <r>
      <rPr>
        <b/>
        <sz val="10"/>
        <color theme="1"/>
        <rFont val="Aptos Narrow"/>
        <family val="2"/>
        <scheme val="minor"/>
      </rPr>
      <t>We expect all funding provided from the Fund to be spent by 28/02/2026</t>
    </r>
    <r>
      <rPr>
        <sz val="10"/>
        <color theme="1"/>
        <rFont val="Aptos Narrow"/>
        <family val="2"/>
        <scheme val="minor"/>
      </rPr>
      <t xml:space="preserve">.  If you are VAT registered and can recover the cost of VAT, the grant we will award you will exclude VAT. However, if your budget includes specific cost items that include unrecoverable VAT, you may include this within your grant budget for our consideration. You must declare this within your application and also highlight this in the supporting comments field (Column M). </t>
    </r>
  </si>
  <si>
    <t xml:space="preserve">Subsidy Control (Previously known as 'State Aid') Self Assessment </t>
  </si>
  <si>
    <t>Value of Assistance</t>
  </si>
  <si>
    <t xml:space="preserve">Date of Assistance </t>
  </si>
  <si>
    <t>A subsidy is where a public authority provides support to an enterprise that gives them an economic advantage. All Applicants must consider how they will deliver in line with subsidy control (previously known as State Aid) as per UK Government guidance.
Where applicants do not adequately demonstrate that the proposed project is compliant under the UK Subsidy Control Regime, it may be considered ineligible and your application could be rejected.
We require you to provide accurate and honest answers to the following questions, to help us determine if a subsidy is likely to be present in your project – and if so, what compliant route we can take to award the funding.</t>
  </si>
  <si>
    <t xml:space="preserve">Name of public body </t>
  </si>
  <si>
    <t>Total:</t>
  </si>
  <si>
    <t>Note: Support can not only be in the form of a grant but also assistance such as free or subsidised consultancy services, marketing advice etc. if you are unsure, your grant award letters from the funder will stipulate if the award is subject to the above state aid/subsidy control considerations.</t>
  </si>
  <si>
    <t xml:space="preserve">Criteria </t>
  </si>
  <si>
    <t xml:space="preserve">Rationale </t>
  </si>
  <si>
    <r>
      <rPr>
        <b/>
        <sz val="11"/>
        <color theme="1"/>
        <rFont val="Arial"/>
        <family val="2"/>
      </rPr>
      <t>1</t>
    </r>
    <r>
      <rPr>
        <sz val="11"/>
        <color theme="1"/>
        <rFont val="Arial"/>
        <family val="2"/>
      </rPr>
      <t>.Is the financial assistance given, directly or indirectly, from state / public resources by a state / public authority?</t>
    </r>
  </si>
  <si>
    <r>
      <rPr>
        <b/>
        <sz val="11"/>
        <color theme="1"/>
        <rFont val="Arial"/>
        <family val="2"/>
      </rPr>
      <t>2.</t>
    </r>
    <r>
      <rPr>
        <sz val="11"/>
        <color theme="1"/>
        <rFont val="Arial"/>
        <family val="2"/>
      </rPr>
      <t xml:space="preserve"> Does the financial assistance confer a selective economic advantage on one or more enterprise?</t>
    </r>
  </si>
  <si>
    <r>
      <rPr>
        <b/>
        <sz val="11"/>
        <color theme="1"/>
        <rFont val="Arial"/>
        <family val="2"/>
      </rPr>
      <t>3.</t>
    </r>
    <r>
      <rPr>
        <sz val="11"/>
        <color theme="1"/>
        <rFont val="Arial"/>
        <family val="2"/>
      </rPr>
      <t xml:space="preserve"> Is the financial assistance specific, such that it benefits one or more enterprises over one or more enterprises with respect to the production of goods or services?</t>
    </r>
  </si>
  <si>
    <r>
      <rPr>
        <b/>
        <sz val="11"/>
        <color theme="1"/>
        <rFont val="Arial"/>
        <family val="2"/>
      </rPr>
      <t>4.</t>
    </r>
    <r>
      <rPr>
        <sz val="11"/>
        <color theme="1"/>
        <rFont val="Arial"/>
        <family val="2"/>
      </rPr>
      <t xml:space="preserve"> Is the financial assistance capable of affecting trade or investment within the UK or international trade or investment?</t>
    </r>
  </si>
  <si>
    <r>
      <rPr>
        <b/>
        <sz val="11"/>
        <color theme="1"/>
        <rFont val="Aptos Narrow"/>
        <family val="2"/>
      </rPr>
      <t>(✓</t>
    </r>
    <r>
      <rPr>
        <b/>
        <sz val="11"/>
        <color theme="1"/>
        <rFont val="Arial"/>
        <family val="2"/>
      </rPr>
      <t xml:space="preserve"> / X)</t>
    </r>
  </si>
  <si>
    <r>
      <rPr>
        <b/>
        <sz val="11"/>
        <color theme="1"/>
        <rFont val="Arial"/>
        <family val="2"/>
      </rPr>
      <t>1)</t>
    </r>
    <r>
      <rPr>
        <sz val="11"/>
        <color theme="1"/>
        <rFont val="Arial"/>
        <family val="2"/>
      </rPr>
      <t xml:space="preserve"> As part of the Subsidy Control requirements a Minimal Financial Assistance (MFA) allows public authorities to award low value subsidies to organisations operating in a competitive market (up to £315,000) during the previous 3 fiscal years (i.e the current fiscal year and the previous two fiscal years).
Please outline if your organisation has received the following De minimis aid (previous support under State Aid) and/or Minimal Financial Assistance during the last 3 fiscal years:</t>
    </r>
  </si>
  <si>
    <r>
      <rPr>
        <b/>
        <sz val="11"/>
        <rFont val="Arial"/>
        <family val="2"/>
      </rPr>
      <t>2)</t>
    </r>
    <r>
      <rPr>
        <sz val="11"/>
        <rFont val="Arial"/>
        <family val="2"/>
      </rPr>
      <t xml:space="preserve"> Self-Assessment. If the award falls outside the MFA it must be determined whether the award of UKSPF is a potential subsidy (as defined by the UK Subsidy Control Regime). We ask you in this section to self-assess your project application against the following criteria. Subsidy is only present if all four criteria are met. If you require help interpreting the wording below – there are a number of helpful articles online on the GOV.UK website (guidance). </t>
    </r>
  </si>
  <si>
    <r>
      <rPr>
        <b/>
        <sz val="11"/>
        <color rgb="FF000000"/>
        <rFont val="Arial"/>
        <family val="2"/>
      </rPr>
      <t xml:space="preserve"> 3)</t>
    </r>
    <r>
      <rPr>
        <sz val="11"/>
        <color rgb="FF000000"/>
        <rFont val="Arial"/>
        <family val="2"/>
      </rPr>
      <t xml:space="preserve"> If as part of your self-assessment you consider this to be a subsidy, confirm how you intend to comply with the UK’s subsidy control regime as set out in UK Government guidance e.g. what subsidy cover is in place?</t>
    </r>
  </si>
  <si>
    <r>
      <rPr>
        <b/>
        <sz val="11"/>
        <color theme="1"/>
        <rFont val="Arial"/>
        <family val="2"/>
      </rPr>
      <t xml:space="preserve"> 5)</t>
    </r>
    <r>
      <rPr>
        <sz val="11"/>
        <color theme="1"/>
        <rFont val="Arial"/>
        <family val="2"/>
      </rPr>
      <t xml:space="preserve"> If yes, provide details. If no, briefly explain the rationale for this response.</t>
    </r>
  </si>
  <si>
    <r>
      <rPr>
        <b/>
        <sz val="11"/>
        <color theme="1"/>
        <rFont val="Arial"/>
        <family val="2"/>
      </rPr>
      <t>6)</t>
    </r>
    <r>
      <rPr>
        <sz val="11"/>
        <color theme="1"/>
        <rFont val="Arial"/>
        <family val="2"/>
      </rPr>
      <t xml:space="preserve"> Please describe systems in place to report and monitor on any subsidy provided by the activity(ies).</t>
    </r>
  </si>
  <si>
    <r>
      <rPr>
        <b/>
        <sz val="11"/>
        <color rgb="FF000000"/>
        <rFont val="Arial"/>
        <family val="2"/>
      </rPr>
      <t xml:space="preserve"> 4)</t>
    </r>
    <r>
      <rPr>
        <sz val="11"/>
        <color rgb="FF000000"/>
        <rFont val="Arial"/>
        <family val="2"/>
      </rPr>
      <t xml:space="preserve"> Does any aspect of the activity(ies) involve the provision of a subsidy to end beneficiaries? (i.e. are you intending awarding funding to end beneficiaries beyond your own organisation?) </t>
    </r>
  </si>
  <si>
    <t>Expenditure Profile (Internal UKSPF Team only)</t>
  </si>
  <si>
    <t xml:space="preserve">Evidence Required for Output  (this evidence must be provided at project closure) </t>
  </si>
  <si>
    <t>At Project Inception: We will work with you to map your targets against themes and Outcomes. Any Output may be mapped against any theme or sub-theme. Each Outcome should be counted against only one theme or sub theme.</t>
  </si>
  <si>
    <t>Please select Outputs from Column C and 
indicate your target units in Column D</t>
  </si>
  <si>
    <t>Please select Outcomes from Column C and 
indicate your target units in Column D</t>
  </si>
  <si>
    <t>Required Evidence for Outcome (this evidence must be provided at project closure)</t>
  </si>
  <si>
    <t>SPF Grant Contribution towards this cost (70%)</t>
  </si>
  <si>
    <t>Match Contribution  (30%)</t>
  </si>
  <si>
    <t xml:space="preserve">Events Fund Expenditure Profile (tick the grant you wish to apply for ) </t>
  </si>
  <si>
    <t>Small Grants fund  - Minimum £2,000 Maximum £10,000</t>
  </si>
  <si>
    <t>Large Events fund - minimum £30,000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</si>
</sst>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
    <numFmt numFmtId="165" formatCode="&quot;£&quot;#,##0"/>
    <numFmt numFmtId="166" formatCode="&quot;£&quot;#,##0.00"/>
  </numFmts>
  <fonts count="50" x14ac:knownFonts="1">
    <font>
      <sz val="11"/>
      <color theme="1"/>
      <name val="Aptos Narrow"/>
      <family val="2"/>
      <scheme val="minor"/>
    </font>
    <font>
      <b/>
      <sz val="11"/>
      <color theme="1"/>
      <name val="Aptos Narrow"/>
      <family val="2"/>
      <scheme val="minor"/>
    </font>
    <font>
      <sz val="11"/>
      <color theme="1"/>
      <name val="Arial"/>
      <family val="2"/>
    </font>
    <font>
      <b/>
      <sz val="16"/>
      <color theme="0"/>
      <name val="Arial"/>
      <family val="2"/>
    </font>
    <font>
      <sz val="10"/>
      <color theme="1"/>
      <name val="Arial"/>
      <family val="2"/>
    </font>
    <font>
      <b/>
      <u/>
      <sz val="10"/>
      <color theme="1"/>
      <name val="Arial"/>
      <family val="2"/>
    </font>
    <font>
      <b/>
      <sz val="10"/>
      <color theme="1"/>
      <name val="Arial"/>
      <family val="2"/>
    </font>
    <font>
      <b/>
      <sz val="11"/>
      <color theme="0"/>
      <name val="Arial"/>
      <family val="2"/>
    </font>
    <font>
      <sz val="11"/>
      <color rgb="FFFF0000"/>
      <name val="Arial"/>
      <family val="2"/>
    </font>
    <font>
      <b/>
      <sz val="16"/>
      <color theme="1"/>
      <name val="Arial"/>
      <family val="2"/>
    </font>
    <font>
      <b/>
      <sz val="11"/>
      <color theme="1"/>
      <name val="Arial"/>
      <family val="2"/>
    </font>
    <font>
      <sz val="22"/>
      <color theme="1"/>
      <name val="Arial"/>
      <family val="2"/>
    </font>
    <font>
      <sz val="14"/>
      <color theme="1"/>
      <name val="Arial"/>
      <family val="2"/>
    </font>
    <font>
      <b/>
      <sz val="22"/>
      <color theme="0"/>
      <name val="Arial"/>
      <family val="2"/>
    </font>
    <font>
      <b/>
      <sz val="18"/>
      <color theme="1"/>
      <name val="Arial"/>
      <family val="2"/>
    </font>
    <font>
      <sz val="16"/>
      <color theme="1"/>
      <name val="Aptos Narrow"/>
      <family val="2"/>
      <scheme val="minor"/>
    </font>
    <font>
      <b/>
      <u/>
      <sz val="16"/>
      <color theme="1"/>
      <name val="Aptos Narrow"/>
      <family val="2"/>
      <scheme val="minor"/>
    </font>
    <font>
      <sz val="16"/>
      <color theme="0" tint="-0.499984740745262"/>
      <name val="Aptos Narrow"/>
      <family val="2"/>
      <scheme val="minor"/>
    </font>
    <font>
      <sz val="22"/>
      <color theme="1"/>
      <name val="Aptos Narrow"/>
      <family val="2"/>
      <scheme val="minor"/>
    </font>
    <font>
      <sz val="12"/>
      <color theme="1"/>
      <name val="Aptos Narrow"/>
      <family val="2"/>
      <scheme val="minor"/>
    </font>
    <font>
      <b/>
      <sz val="22"/>
      <color theme="1"/>
      <name val="Arial"/>
      <family val="2"/>
    </font>
    <font>
      <b/>
      <sz val="20"/>
      <color theme="1"/>
      <name val="Arial"/>
      <family val="2"/>
    </font>
    <font>
      <b/>
      <sz val="14"/>
      <color theme="1"/>
      <name val="Arial"/>
      <family val="2"/>
    </font>
    <font>
      <b/>
      <sz val="14"/>
      <color theme="0"/>
      <name val="Arial"/>
      <family val="2"/>
    </font>
    <font>
      <b/>
      <sz val="12"/>
      <color theme="1"/>
      <name val="Arial"/>
      <family val="2"/>
    </font>
    <font>
      <sz val="12"/>
      <color theme="1"/>
      <name val="Arial"/>
      <family val="2"/>
    </font>
    <font>
      <sz val="22"/>
      <color theme="0"/>
      <name val="Arial"/>
      <family val="2"/>
    </font>
    <font>
      <b/>
      <sz val="14"/>
      <color rgb="FF000000"/>
      <name val="Arial"/>
      <family val="2"/>
    </font>
    <font>
      <sz val="12"/>
      <color rgb="FF7030A0"/>
      <name val="Arial"/>
      <family val="2"/>
    </font>
    <font>
      <sz val="12"/>
      <color rgb="FFFF0000"/>
      <name val="Arial"/>
      <family val="2"/>
    </font>
    <font>
      <sz val="11"/>
      <color rgb="FF002060"/>
      <name val="Arial"/>
      <family val="2"/>
    </font>
    <font>
      <b/>
      <sz val="12"/>
      <color theme="0"/>
      <name val="Arial"/>
      <family val="2"/>
    </font>
    <font>
      <sz val="12"/>
      <color theme="0"/>
      <name val="Arial"/>
      <family val="2"/>
    </font>
    <font>
      <sz val="11"/>
      <color rgb="FF000000"/>
      <name val="Calibri"/>
      <family val="2"/>
    </font>
    <font>
      <sz val="11"/>
      <name val="Calibri"/>
      <family val="2"/>
    </font>
    <font>
      <sz val="11"/>
      <color rgb="FF000000"/>
      <name val="Aptos Narrow"/>
      <family val="2"/>
      <scheme val="minor"/>
    </font>
    <font>
      <sz val="11"/>
      <color theme="0"/>
      <name val="Aptos Narrow"/>
      <family val="2"/>
      <scheme val="minor"/>
    </font>
    <font>
      <sz val="16"/>
      <color theme="0"/>
      <name val="Arial"/>
      <family val="2"/>
    </font>
    <font>
      <sz val="10"/>
      <color theme="1"/>
      <name val="Aptos Narrow"/>
      <family val="2"/>
      <scheme val="minor"/>
    </font>
    <font>
      <b/>
      <sz val="11"/>
      <color theme="1"/>
      <name val="Aptos Display"/>
      <family val="2"/>
      <scheme val="major"/>
    </font>
    <font>
      <sz val="12"/>
      <color theme="0"/>
      <name val="Aptos Display"/>
      <family val="2"/>
      <scheme val="major"/>
    </font>
    <font>
      <sz val="11"/>
      <color theme="0"/>
      <name val="Aptos Display"/>
      <family val="2"/>
      <scheme val="major"/>
    </font>
    <font>
      <b/>
      <sz val="10"/>
      <color theme="1"/>
      <name val="Aptos Narrow"/>
      <family val="2"/>
      <scheme val="minor"/>
    </font>
    <font>
      <u/>
      <sz val="11"/>
      <color theme="10"/>
      <name val="Aptos Narrow"/>
      <family val="2"/>
      <scheme val="minor"/>
    </font>
    <font>
      <sz val="11"/>
      <name val="Arial"/>
      <family val="2"/>
    </font>
    <font>
      <b/>
      <sz val="11"/>
      <color theme="1"/>
      <name val="Aptos Narrow"/>
      <family val="2"/>
    </font>
    <font>
      <sz val="11"/>
      <color rgb="FF000000"/>
      <name val="Arial"/>
      <family val="2"/>
    </font>
    <font>
      <b/>
      <sz val="11"/>
      <color rgb="FF000000"/>
      <name val="Arial"/>
      <family val="2"/>
    </font>
    <font>
      <b/>
      <sz val="11"/>
      <name val="Arial"/>
      <family val="2"/>
    </font>
    <font>
      <sz val="16"/>
      <name val="Arial"/>
      <family val="2"/>
    </font>
  </fonts>
  <fills count="23">
    <fill>
      <patternFill patternType="none"/>
    </fill>
    <fill>
      <patternFill patternType="gray125"/>
    </fill>
    <fill>
      <patternFill patternType="solid">
        <fgColor theme="0" tint="-0.49998474074526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499984740745262"/>
        <bgColor rgb="FF000000"/>
      </patternFill>
    </fill>
    <fill>
      <patternFill patternType="solid">
        <fgColor theme="0"/>
        <bgColor rgb="FF000000"/>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rgb="FF00808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D9D9D9"/>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14993743705557422"/>
      </right>
      <top style="thin">
        <color indexed="64"/>
      </top>
      <bottom style="thin">
        <color indexed="64"/>
      </bottom>
      <diagonal/>
    </border>
    <border>
      <left style="thin">
        <color theme="0" tint="-0.14993743705557422"/>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4">
    <xf numFmtId="0" fontId="0" fillId="0" borderId="0"/>
    <xf numFmtId="0" fontId="4" fillId="0" borderId="0"/>
    <xf numFmtId="0" fontId="25" fillId="0" borderId="0"/>
    <xf numFmtId="0" fontId="43" fillId="0" borderId="0" applyNumberFormat="0" applyFill="0" applyBorder="0" applyAlignment="0" applyProtection="0"/>
  </cellStyleXfs>
  <cellXfs count="360">
    <xf numFmtId="0" fontId="0" fillId="0" borderId="0" xfId="0"/>
    <xf numFmtId="0" fontId="2" fillId="2" borderId="0" xfId="0" applyFont="1" applyFill="1"/>
    <xf numFmtId="0" fontId="2" fillId="0" borderId="0" xfId="0" applyFont="1"/>
    <xf numFmtId="0" fontId="7" fillId="3" borderId="1"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2" fillId="5" borderId="12" xfId="0" applyFont="1" applyFill="1" applyBorder="1" applyAlignment="1" applyProtection="1">
      <alignment vertical="center"/>
      <protection locked="0"/>
    </xf>
    <xf numFmtId="0" fontId="2" fillId="5" borderId="13" xfId="0" applyFont="1" applyFill="1" applyBorder="1" applyAlignment="1" applyProtection="1">
      <alignment vertical="center"/>
      <protection locked="0"/>
    </xf>
    <xf numFmtId="0" fontId="2" fillId="5" borderId="14" xfId="0" applyFont="1" applyFill="1" applyBorder="1" applyAlignment="1" applyProtection="1">
      <alignment vertical="center"/>
      <protection locked="0"/>
    </xf>
    <xf numFmtId="0" fontId="2" fillId="0" borderId="16" xfId="0" applyFont="1" applyBorder="1"/>
    <xf numFmtId="0" fontId="2" fillId="0" borderId="15" xfId="0" applyFont="1" applyBorder="1"/>
    <xf numFmtId="0" fontId="2" fillId="5" borderId="15" xfId="0" applyFont="1" applyFill="1" applyBorder="1" applyAlignment="1" applyProtection="1">
      <alignment vertical="center"/>
      <protection locked="0"/>
    </xf>
    <xf numFmtId="0" fontId="2" fillId="5" borderId="0" xfId="0" applyFont="1" applyFill="1" applyAlignment="1" applyProtection="1">
      <alignment vertical="center"/>
      <protection locked="0"/>
    </xf>
    <xf numFmtId="0" fontId="2" fillId="5" borderId="16" xfId="0" applyFont="1" applyFill="1" applyBorder="1" applyAlignment="1" applyProtection="1">
      <alignment vertical="center"/>
      <protection locked="0"/>
    </xf>
    <xf numFmtId="0" fontId="2" fillId="0" borderId="18" xfId="0" applyFont="1" applyBorder="1"/>
    <xf numFmtId="0" fontId="2" fillId="0" borderId="19" xfId="0" applyFont="1" applyBorder="1"/>
    <xf numFmtId="0" fontId="11" fillId="5" borderId="0" xfId="0" applyFont="1" applyFill="1"/>
    <xf numFmtId="0" fontId="0" fillId="5" borderId="0" xfId="0" applyFill="1" applyAlignment="1">
      <alignment horizontal="center"/>
    </xf>
    <xf numFmtId="0" fontId="0" fillId="5" borderId="0" xfId="0" applyFill="1"/>
    <xf numFmtId="0" fontId="12" fillId="5" borderId="0" xfId="0" applyFont="1" applyFill="1" applyAlignment="1">
      <alignment horizontal="center"/>
    </xf>
    <xf numFmtId="0" fontId="13" fillId="6" borderId="20" xfId="0" applyFont="1" applyFill="1" applyBorder="1" applyAlignment="1">
      <alignment vertical="center" wrapText="1"/>
    </xf>
    <xf numFmtId="0" fontId="13" fillId="6" borderId="21" xfId="0" applyFont="1" applyFill="1" applyBorder="1" applyAlignment="1">
      <alignment vertical="center" wrapText="1"/>
    </xf>
    <xf numFmtId="0" fontId="13" fillId="6" borderId="22" xfId="0" applyFont="1" applyFill="1" applyBorder="1" applyAlignment="1">
      <alignment horizontal="center" vertical="center" wrapText="1"/>
    </xf>
    <xf numFmtId="0" fontId="13" fillId="7" borderId="23" xfId="0" applyFont="1" applyFill="1" applyBorder="1" applyAlignment="1">
      <alignment vertical="center" wrapText="1"/>
    </xf>
    <xf numFmtId="0" fontId="18" fillId="5" borderId="0" xfId="0" applyFont="1" applyFill="1"/>
    <xf numFmtId="0" fontId="14" fillId="5" borderId="0" xfId="0" applyFont="1" applyFill="1" applyAlignment="1">
      <alignment vertical="center" wrapText="1"/>
    </xf>
    <xf numFmtId="0" fontId="14" fillId="5" borderId="0" xfId="0" applyFont="1" applyFill="1" applyAlignment="1">
      <alignment horizontal="center" vertical="center" wrapText="1"/>
    </xf>
    <xf numFmtId="0" fontId="19" fillId="5" borderId="0" xfId="0" applyFont="1" applyFill="1"/>
    <xf numFmtId="0" fontId="20" fillId="5" borderId="0" xfId="0" applyFont="1" applyFill="1" applyAlignment="1">
      <alignment horizontal="center" vertical="top" wrapText="1"/>
    </xf>
    <xf numFmtId="0" fontId="12" fillId="5" borderId="0" xfId="0" applyFont="1" applyFill="1" applyAlignment="1">
      <alignment horizontal="center" vertical="top" wrapText="1"/>
    </xf>
    <xf numFmtId="0" fontId="9" fillId="8" borderId="30" xfId="0" applyFont="1" applyFill="1" applyBorder="1" applyAlignment="1">
      <alignment horizontal="center" vertical="center" wrapText="1"/>
    </xf>
    <xf numFmtId="0" fontId="11" fillId="5" borderId="23" xfId="0" applyFont="1" applyFill="1" applyBorder="1"/>
    <xf numFmtId="0" fontId="2" fillId="8" borderId="35" xfId="0" applyFont="1" applyFill="1" applyBorder="1" applyAlignment="1">
      <alignment horizontal="center" vertical="center" wrapText="1"/>
    </xf>
    <xf numFmtId="0" fontId="2" fillId="8" borderId="36"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43" xfId="0" applyFont="1" applyFill="1" applyBorder="1" applyAlignment="1">
      <alignment horizontal="center" vertical="center" wrapText="1"/>
    </xf>
    <xf numFmtId="0" fontId="19" fillId="5" borderId="0" xfId="0" applyFont="1" applyFill="1" applyAlignment="1">
      <alignment wrapText="1"/>
    </xf>
    <xf numFmtId="1" fontId="25" fillId="8" borderId="42" xfId="0" applyNumberFormat="1" applyFont="1" applyFill="1" applyBorder="1" applyAlignment="1">
      <alignment horizontal="center" vertical="center" wrapText="1"/>
    </xf>
    <xf numFmtId="1" fontId="25" fillId="8" borderId="43" xfId="0" applyNumberFormat="1" applyFont="1" applyFill="1" applyBorder="1" applyAlignment="1">
      <alignment horizontal="center" vertical="center" wrapText="1"/>
    </xf>
    <xf numFmtId="1" fontId="25" fillId="8" borderId="44" xfId="0" applyNumberFormat="1" applyFont="1" applyFill="1" applyBorder="1" applyAlignment="1">
      <alignment horizontal="center" vertical="center" wrapText="1"/>
    </xf>
    <xf numFmtId="0" fontId="24" fillId="4" borderId="45" xfId="0" applyFont="1" applyFill="1" applyBorder="1" applyAlignment="1">
      <alignment horizontal="center" vertical="center" wrapText="1"/>
    </xf>
    <xf numFmtId="1" fontId="25" fillId="8" borderId="47" xfId="0" applyNumberFormat="1" applyFont="1" applyFill="1" applyBorder="1" applyAlignment="1">
      <alignment horizontal="center" vertical="center" wrapText="1"/>
    </xf>
    <xf numFmtId="1" fontId="25" fillId="8" borderId="48" xfId="0" applyNumberFormat="1" applyFont="1" applyFill="1" applyBorder="1" applyAlignment="1">
      <alignment horizontal="center" vertical="center" wrapText="1"/>
    </xf>
    <xf numFmtId="1" fontId="25" fillId="8" borderId="32" xfId="0" applyNumberFormat="1" applyFont="1" applyFill="1" applyBorder="1" applyAlignment="1">
      <alignment horizontal="center" vertical="center" wrapText="1"/>
    </xf>
    <xf numFmtId="1" fontId="25" fillId="8" borderId="38" xfId="0" applyNumberFormat="1" applyFont="1" applyFill="1" applyBorder="1" applyAlignment="1">
      <alignment horizontal="center" vertical="center" wrapText="1"/>
    </xf>
    <xf numFmtId="1" fontId="25" fillId="8" borderId="39" xfId="0" applyNumberFormat="1" applyFont="1" applyFill="1" applyBorder="1" applyAlignment="1">
      <alignment horizontal="center" vertical="center" wrapText="1"/>
    </xf>
    <xf numFmtId="1" fontId="25" fillId="8" borderId="41" xfId="0" applyNumberFormat="1" applyFont="1" applyFill="1" applyBorder="1" applyAlignment="1">
      <alignment horizontal="center" vertical="center" wrapText="1"/>
    </xf>
    <xf numFmtId="0" fontId="0" fillId="5" borderId="49" xfId="0" applyFill="1" applyBorder="1"/>
    <xf numFmtId="0" fontId="9" fillId="8" borderId="44" xfId="0" applyFont="1" applyFill="1" applyBorder="1" applyAlignment="1">
      <alignment horizontal="center" vertical="center" wrapText="1"/>
    </xf>
    <xf numFmtId="0" fontId="11" fillId="5" borderId="23" xfId="0" applyFont="1" applyFill="1" applyBorder="1" applyAlignment="1">
      <alignment vertical="center"/>
    </xf>
    <xf numFmtId="0" fontId="2" fillId="8" borderId="54"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56" xfId="0" applyFont="1" applyFill="1" applyBorder="1" applyAlignment="1">
      <alignment horizontal="center" vertical="center" wrapText="1"/>
    </xf>
    <xf numFmtId="0" fontId="19" fillId="5" borderId="0" xfId="0" applyFont="1" applyFill="1" applyAlignment="1">
      <alignment vertical="center"/>
    </xf>
    <xf numFmtId="0" fontId="12" fillId="5" borderId="25"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9" fillId="5" borderId="0" xfId="0" applyFont="1" applyFill="1" applyAlignment="1">
      <alignment vertical="center" wrapText="1"/>
    </xf>
    <xf numFmtId="0" fontId="12" fillId="5" borderId="0" xfId="0" applyFont="1" applyFill="1" applyAlignment="1" applyProtection="1">
      <alignment horizontal="center" vertical="center" wrapText="1"/>
      <protection locked="0"/>
    </xf>
    <xf numFmtId="1" fontId="25" fillId="8" borderId="35" xfId="0" applyNumberFormat="1" applyFont="1" applyFill="1" applyBorder="1" applyAlignment="1">
      <alignment horizontal="center" vertical="center" wrapText="1"/>
    </xf>
    <xf numFmtId="1" fontId="25" fillId="8" borderId="36" xfId="0" applyNumberFormat="1" applyFont="1" applyFill="1" applyBorder="1" applyAlignment="1">
      <alignment horizontal="center" vertical="center" wrapText="1"/>
    </xf>
    <xf numFmtId="1" fontId="25" fillId="8" borderId="37" xfId="0" applyNumberFormat="1" applyFont="1" applyFill="1" applyBorder="1" applyAlignment="1">
      <alignment horizontal="center" vertical="center" wrapText="1"/>
    </xf>
    <xf numFmtId="0" fontId="25" fillId="5" borderId="0" xfId="0" applyFont="1" applyFill="1"/>
    <xf numFmtId="0" fontId="2" fillId="0" borderId="0" xfId="0" applyFont="1" applyAlignment="1">
      <alignment horizontal="left" vertical="center"/>
    </xf>
    <xf numFmtId="0" fontId="9" fillId="0" borderId="0" xfId="0" applyFont="1" applyAlignment="1">
      <alignment vertical="center"/>
    </xf>
    <xf numFmtId="0" fontId="7" fillId="3" borderId="43" xfId="0" applyFont="1" applyFill="1" applyBorder="1" applyAlignment="1">
      <alignment horizontal="left" vertical="center"/>
    </xf>
    <xf numFmtId="0" fontId="22" fillId="10" borderId="43" xfId="0" applyFont="1" applyFill="1" applyBorder="1" applyAlignment="1">
      <alignment vertical="center"/>
    </xf>
    <xf numFmtId="0" fontId="27" fillId="11" borderId="43" xfId="0" applyFont="1" applyFill="1" applyBorder="1" applyAlignment="1">
      <alignment vertical="center" wrapText="1"/>
    </xf>
    <xf numFmtId="0" fontId="27" fillId="11" borderId="43" xfId="0" applyFont="1" applyFill="1" applyBorder="1" applyAlignment="1">
      <alignment horizontal="center" vertical="center" wrapText="1"/>
    </xf>
    <xf numFmtId="0" fontId="10" fillId="0" borderId="0" xfId="0" applyFont="1" applyAlignment="1">
      <alignment vertical="center"/>
    </xf>
    <xf numFmtId="0" fontId="25" fillId="0" borderId="43" xfId="0" applyFont="1" applyBorder="1" applyAlignment="1">
      <alignment vertical="center"/>
    </xf>
    <xf numFmtId="0" fontId="28" fillId="0" borderId="43" xfId="0" applyFont="1" applyBorder="1" applyAlignment="1" applyProtection="1">
      <alignment vertical="center"/>
      <protection locked="0"/>
    </xf>
    <xf numFmtId="0" fontId="28" fillId="0" borderId="43" xfId="0" applyFont="1" applyBorder="1" applyAlignment="1" applyProtection="1">
      <alignment horizontal="center" vertical="center"/>
      <protection locked="0"/>
    </xf>
    <xf numFmtId="0" fontId="25" fillId="0" borderId="43" xfId="0" applyFont="1" applyBorder="1" applyAlignment="1" applyProtection="1">
      <alignment vertical="center"/>
      <protection locked="0"/>
    </xf>
    <xf numFmtId="0" fontId="29" fillId="0" borderId="43" xfId="0" applyFont="1" applyBorder="1" applyAlignment="1" applyProtection="1">
      <alignment vertical="center"/>
      <protection locked="0"/>
    </xf>
    <xf numFmtId="0" fontId="2" fillId="0" borderId="0" xfId="0" applyFont="1" applyAlignment="1">
      <alignment vertical="center"/>
    </xf>
    <xf numFmtId="0" fontId="24" fillId="13" borderId="43" xfId="0" applyFont="1" applyFill="1" applyBorder="1" applyAlignment="1">
      <alignment horizontal="right" vertical="center"/>
    </xf>
    <xf numFmtId="0" fontId="10" fillId="10" borderId="43" xfId="0" applyFont="1" applyFill="1" applyBorder="1" applyAlignment="1">
      <alignment horizontal="right" vertical="center"/>
    </xf>
    <xf numFmtId="0" fontId="10" fillId="10" borderId="43" xfId="0" applyFont="1" applyFill="1" applyBorder="1" applyAlignment="1">
      <alignment horizontal="left" vertical="center"/>
    </xf>
    <xf numFmtId="0" fontId="31" fillId="5" borderId="0" xfId="2" applyFont="1" applyFill="1" applyAlignment="1">
      <alignment horizontal="left" vertical="center"/>
    </xf>
    <xf numFmtId="0" fontId="32" fillId="5" borderId="0" xfId="2" applyFont="1" applyFill="1"/>
    <xf numFmtId="0" fontId="25" fillId="5" borderId="0" xfId="2" applyFill="1"/>
    <xf numFmtId="0" fontId="24" fillId="5" borderId="5" xfId="2" applyFont="1" applyFill="1" applyBorder="1"/>
    <xf numFmtId="0" fontId="24" fillId="5" borderId="0" xfId="2" applyFont="1" applyFill="1"/>
    <xf numFmtId="0" fontId="31" fillId="5" borderId="0" xfId="2" applyFont="1" applyFill="1" applyAlignment="1">
      <alignment horizontal="center"/>
    </xf>
    <xf numFmtId="0" fontId="31" fillId="3" borderId="0" xfId="2" applyFont="1" applyFill="1" applyAlignment="1">
      <alignment horizontal="left" vertical="top"/>
    </xf>
    <xf numFmtId="0" fontId="31" fillId="3" borderId="0" xfId="2" applyFont="1" applyFill="1"/>
    <xf numFmtId="0" fontId="24" fillId="5" borderId="61" xfId="2" applyFont="1" applyFill="1" applyBorder="1"/>
    <xf numFmtId="0" fontId="25" fillId="5" borderId="43" xfId="2" applyFill="1" applyBorder="1"/>
    <xf numFmtId="0" fontId="25" fillId="5" borderId="43" xfId="2" applyFill="1" applyBorder="1" applyAlignment="1">
      <alignment vertical="top"/>
    </xf>
    <xf numFmtId="0" fontId="25" fillId="5" borderId="43" xfId="2" applyFill="1" applyBorder="1" applyAlignment="1">
      <alignment vertical="top" wrapText="1"/>
    </xf>
    <xf numFmtId="0" fontId="24" fillId="5" borderId="6" xfId="2" applyFont="1" applyFill="1" applyBorder="1"/>
    <xf numFmtId="0" fontId="25" fillId="5" borderId="46" xfId="2" applyFill="1" applyBorder="1" applyAlignment="1">
      <alignment vertical="top"/>
    </xf>
    <xf numFmtId="0" fontId="25" fillId="5" borderId="46" xfId="2" applyFill="1" applyBorder="1"/>
    <xf numFmtId="0" fontId="24" fillId="5" borderId="3" xfId="2" applyFont="1" applyFill="1" applyBorder="1"/>
    <xf numFmtId="0" fontId="22" fillId="4" borderId="51" xfId="0" applyFont="1" applyFill="1" applyBorder="1" applyAlignment="1">
      <alignment horizontal="center" vertical="center" wrapText="1"/>
    </xf>
    <xf numFmtId="0" fontId="22" fillId="4" borderId="62"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5" fillId="4" borderId="46" xfId="0" applyFont="1" applyFill="1" applyBorder="1" applyAlignment="1">
      <alignment vertical="center" wrapText="1"/>
    </xf>
    <xf numFmtId="0" fontId="0" fillId="4" borderId="46" xfId="0" applyFill="1" applyBorder="1" applyAlignment="1">
      <alignment horizontal="left" vertical="center" wrapText="1"/>
    </xf>
    <xf numFmtId="0" fontId="12" fillId="5" borderId="26" xfId="0" applyFont="1" applyFill="1" applyBorder="1" applyAlignment="1" applyProtection="1">
      <alignment horizontal="center" vertical="center" wrapText="1"/>
      <protection locked="0"/>
    </xf>
    <xf numFmtId="0" fontId="25" fillId="4" borderId="43" xfId="0" applyFont="1" applyFill="1" applyBorder="1" applyAlignment="1">
      <alignment vertical="center" wrapText="1"/>
    </xf>
    <xf numFmtId="0" fontId="0" fillId="4" borderId="43" xfId="0" applyFill="1" applyBorder="1" applyAlignment="1">
      <alignment horizontal="left" vertical="center" wrapText="1"/>
    </xf>
    <xf numFmtId="0" fontId="12" fillId="5" borderId="57" xfId="0" applyFont="1" applyFill="1" applyBorder="1" applyAlignment="1" applyProtection="1">
      <alignment horizontal="center" vertical="center" wrapText="1"/>
      <protection locked="0"/>
    </xf>
    <xf numFmtId="0" fontId="35" fillId="4" borderId="43" xfId="0" applyFont="1" applyFill="1" applyBorder="1" applyAlignment="1">
      <alignment horizontal="left" vertical="center" wrapText="1"/>
    </xf>
    <xf numFmtId="0" fontId="25" fillId="4" borderId="45" xfId="0" applyFont="1" applyFill="1" applyBorder="1" applyAlignment="1">
      <alignment vertical="center" wrapText="1"/>
    </xf>
    <xf numFmtId="0" fontId="33" fillId="4" borderId="45" xfId="0" applyFont="1" applyFill="1" applyBorder="1" applyAlignment="1">
      <alignment horizontal="left" vertical="center" wrapText="1"/>
    </xf>
    <xf numFmtId="0" fontId="0" fillId="4" borderId="45" xfId="0" applyFill="1" applyBorder="1" applyAlignment="1">
      <alignment horizontal="left" vertical="center" wrapText="1"/>
    </xf>
    <xf numFmtId="0" fontId="35" fillId="4" borderId="46" xfId="0" applyFont="1" applyFill="1" applyBorder="1" applyAlignment="1">
      <alignment horizontal="left" vertical="center" wrapText="1"/>
    </xf>
    <xf numFmtId="0" fontId="12" fillId="5" borderId="60" xfId="0" applyFont="1" applyFill="1" applyBorder="1" applyAlignment="1" applyProtection="1">
      <alignment horizontal="center" vertical="center" wrapText="1"/>
      <protection locked="0"/>
    </xf>
    <xf numFmtId="0" fontId="0" fillId="14" borderId="43" xfId="0" applyFill="1" applyBorder="1" applyAlignment="1">
      <alignment horizontal="center"/>
    </xf>
    <xf numFmtId="0" fontId="37" fillId="0" borderId="0" xfId="0" applyFont="1"/>
    <xf numFmtId="0" fontId="1" fillId="10" borderId="43" xfId="0" applyFont="1" applyFill="1" applyBorder="1" applyAlignment="1">
      <alignment horizontal="center"/>
    </xf>
    <xf numFmtId="166" fontId="0" fillId="8" borderId="43" xfId="0" applyNumberFormat="1" applyFill="1" applyBorder="1"/>
    <xf numFmtId="166" fontId="1" fillId="8" borderId="43" xfId="0" applyNumberFormat="1" applyFont="1" applyFill="1" applyBorder="1"/>
    <xf numFmtId="0" fontId="1" fillId="8" borderId="43" xfId="0" applyFont="1" applyFill="1" applyBorder="1" applyAlignment="1">
      <alignment horizontal="center"/>
    </xf>
    <xf numFmtId="0" fontId="0" fillId="8" borderId="43" xfId="0" applyFill="1" applyBorder="1"/>
    <xf numFmtId="9" fontId="1" fillId="8" borderId="43" xfId="0" applyNumberFormat="1" applyFont="1" applyFill="1" applyBorder="1" applyAlignment="1">
      <alignment horizontal="right"/>
    </xf>
    <xf numFmtId="0" fontId="1" fillId="8" borderId="43" xfId="0" applyFont="1" applyFill="1" applyBorder="1"/>
    <xf numFmtId="0" fontId="0" fillId="0" borderId="43" xfId="0" applyBorder="1" applyProtection="1">
      <protection locked="0"/>
    </xf>
    <xf numFmtId="166" fontId="0" fillId="0" borderId="43" xfId="0" applyNumberFormat="1" applyBorder="1" applyProtection="1">
      <protection locked="0"/>
    </xf>
    <xf numFmtId="0" fontId="1" fillId="8" borderId="43" xfId="0" applyFont="1" applyFill="1" applyBorder="1" applyAlignment="1">
      <alignment horizontal="right"/>
    </xf>
    <xf numFmtId="0" fontId="22" fillId="5" borderId="53" xfId="0" applyFont="1" applyFill="1" applyBorder="1" applyAlignment="1">
      <alignment horizontal="center" vertical="center" wrapText="1"/>
    </xf>
    <xf numFmtId="0" fontId="22" fillId="9" borderId="51" xfId="0" applyFont="1" applyFill="1" applyBorder="1" applyAlignment="1">
      <alignment horizontal="center" vertical="center" wrapText="1"/>
    </xf>
    <xf numFmtId="0" fontId="22" fillId="9" borderId="52" xfId="0" applyFont="1" applyFill="1" applyBorder="1" applyAlignment="1">
      <alignment horizontal="center" vertical="center" wrapText="1"/>
    </xf>
    <xf numFmtId="0" fontId="22" fillId="9" borderId="53"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25" fillId="9" borderId="40" xfId="0" applyFont="1" applyFill="1" applyBorder="1" applyAlignment="1">
      <alignment vertical="center" wrapText="1"/>
    </xf>
    <xf numFmtId="0" fontId="0" fillId="9" borderId="43" xfId="0" applyFill="1" applyBorder="1" applyAlignment="1">
      <alignment vertical="center" wrapText="1"/>
    </xf>
    <xf numFmtId="0" fontId="35" fillId="9" borderId="43" xfId="0" applyFont="1" applyFill="1" applyBorder="1" applyAlignment="1">
      <alignment horizontal="left" vertical="center" wrapText="1"/>
    </xf>
    <xf numFmtId="0" fontId="0" fillId="9" borderId="45" xfId="0" applyFill="1" applyBorder="1" applyAlignment="1">
      <alignment vertical="center" wrapText="1"/>
    </xf>
    <xf numFmtId="0" fontId="0" fillId="9" borderId="46" xfId="0" applyFill="1" applyBorder="1" applyAlignment="1">
      <alignment vertical="center" wrapText="1"/>
    </xf>
    <xf numFmtId="0" fontId="33" fillId="9" borderId="46" xfId="0" applyFont="1" applyFill="1" applyBorder="1" applyAlignment="1">
      <alignment horizontal="left" vertical="center" wrapText="1"/>
    </xf>
    <xf numFmtId="0" fontId="24" fillId="9" borderId="36" xfId="0" applyFont="1" applyFill="1" applyBorder="1" applyAlignment="1">
      <alignment horizontal="center" vertical="center" wrapText="1"/>
    </xf>
    <xf numFmtId="0" fontId="25" fillId="9" borderId="63" xfId="0" applyFont="1" applyFill="1" applyBorder="1" applyAlignment="1">
      <alignment vertical="center" wrapText="1"/>
    </xf>
    <xf numFmtId="0" fontId="0" fillId="9" borderId="45" xfId="0" applyFill="1" applyBorder="1" applyAlignment="1">
      <alignment horizontal="left" vertical="center" wrapText="1"/>
    </xf>
    <xf numFmtId="0" fontId="24" fillId="9" borderId="11" xfId="0" applyFont="1" applyFill="1" applyBorder="1" applyAlignment="1">
      <alignment horizontal="center" vertical="center" wrapText="1"/>
    </xf>
    <xf numFmtId="0" fontId="25" fillId="9" borderId="8" xfId="0" applyFont="1" applyFill="1" applyBorder="1" applyAlignment="1">
      <alignment vertical="center" wrapText="1"/>
    </xf>
    <xf numFmtId="0" fontId="22" fillId="5" borderId="34" xfId="0" applyFont="1" applyFill="1" applyBorder="1" applyAlignment="1" applyProtection="1">
      <alignment horizontal="center" vertical="center" wrapText="1"/>
      <protection locked="0"/>
    </xf>
    <xf numFmtId="0" fontId="0" fillId="0" borderId="0" xfId="0" applyAlignment="1">
      <alignment horizontal="center"/>
    </xf>
    <xf numFmtId="0" fontId="25" fillId="0" borderId="0" xfId="0" applyFont="1"/>
    <xf numFmtId="0" fontId="0" fillId="0" borderId="0" xfId="0" applyAlignment="1">
      <alignment vertical="center"/>
    </xf>
    <xf numFmtId="0" fontId="0" fillId="10" borderId="53" xfId="0" applyFill="1" applyBorder="1" applyAlignment="1">
      <alignment horizontal="center" vertical="center" wrapText="1"/>
    </xf>
    <xf numFmtId="0" fontId="2" fillId="10" borderId="53"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10" fillId="20" borderId="53" xfId="0" applyFont="1" applyFill="1" applyBorder="1" applyAlignment="1">
      <alignment horizontal="center"/>
    </xf>
    <xf numFmtId="0" fontId="10" fillId="20" borderId="53" xfId="0" applyFont="1" applyFill="1" applyBorder="1" applyAlignment="1">
      <alignment horizontal="center" vertical="center"/>
    </xf>
    <xf numFmtId="164" fontId="2" fillId="0" borderId="0" xfId="0" applyNumberFormat="1" applyFont="1"/>
    <xf numFmtId="165" fontId="22" fillId="10" borderId="43" xfId="0" applyNumberFormat="1" applyFont="1" applyFill="1" applyBorder="1" applyAlignment="1">
      <alignment horizontal="center" vertical="center" wrapText="1"/>
    </xf>
    <xf numFmtId="165" fontId="22" fillId="12" borderId="43" xfId="0" applyNumberFormat="1" applyFont="1" applyFill="1" applyBorder="1" applyAlignment="1">
      <alignment horizontal="center" vertical="center" wrapText="1"/>
    </xf>
    <xf numFmtId="165" fontId="22" fillId="10" borderId="43" xfId="0" applyNumberFormat="1" applyFont="1" applyFill="1" applyBorder="1" applyAlignment="1">
      <alignment horizontal="center" vertical="center"/>
    </xf>
    <xf numFmtId="165" fontId="25" fillId="0" borderId="43" xfId="0" applyNumberFormat="1" applyFont="1" applyBorder="1" applyAlignment="1">
      <alignment horizontal="center" vertical="center"/>
    </xf>
    <xf numFmtId="165" fontId="24" fillId="13" borderId="43" xfId="0" applyNumberFormat="1" applyFont="1" applyFill="1" applyBorder="1" applyAlignment="1">
      <alignment horizontal="center" vertical="center"/>
    </xf>
    <xf numFmtId="165" fontId="2" fillId="0" borderId="0" xfId="0" applyNumberFormat="1" applyFont="1" applyAlignment="1">
      <alignment vertical="center"/>
    </xf>
    <xf numFmtId="165" fontId="2" fillId="10" borderId="43" xfId="0" applyNumberFormat="1" applyFont="1" applyFill="1" applyBorder="1" applyAlignment="1">
      <alignment horizontal="center" vertical="center"/>
    </xf>
    <xf numFmtId="165" fontId="10" fillId="10" borderId="43" xfId="0" applyNumberFormat="1" applyFont="1" applyFill="1" applyBorder="1" applyAlignment="1">
      <alignment horizontal="center" vertical="center"/>
    </xf>
    <xf numFmtId="164" fontId="2" fillId="0" borderId="0" xfId="0" applyNumberFormat="1" applyFont="1" applyAlignment="1">
      <alignment vertical="center"/>
    </xf>
    <xf numFmtId="165" fontId="24" fillId="10" borderId="43" xfId="0" applyNumberFormat="1" applyFont="1" applyFill="1" applyBorder="1" applyAlignment="1">
      <alignment horizontal="center" vertical="center"/>
    </xf>
    <xf numFmtId="0" fontId="2" fillId="0" borderId="53" xfId="0" applyFont="1" applyBorder="1" applyAlignment="1">
      <alignment horizontal="center" vertical="center" wrapText="1"/>
    </xf>
    <xf numFmtId="0" fontId="2" fillId="0" borderId="53" xfId="0" applyFont="1" applyBorder="1" applyAlignment="1">
      <alignment horizontal="center" vertical="center"/>
    </xf>
    <xf numFmtId="0" fontId="2" fillId="0" borderId="67" xfId="0" applyFont="1" applyBorder="1"/>
    <xf numFmtId="0" fontId="2" fillId="0" borderId="22" xfId="0" applyFont="1" applyBorder="1" applyAlignment="1">
      <alignment horizontal="center" vertical="center" wrapText="1"/>
    </xf>
    <xf numFmtId="0" fontId="2" fillId="0" borderId="20" xfId="0" applyFont="1" applyBorder="1" applyAlignment="1">
      <alignment wrapText="1"/>
    </xf>
    <xf numFmtId="0" fontId="2" fillId="0" borderId="24" xfId="0" applyFont="1" applyBorder="1" applyAlignment="1">
      <alignment wrapText="1"/>
    </xf>
    <xf numFmtId="0" fontId="2" fillId="0" borderId="50" xfId="0" applyFont="1" applyBorder="1" applyAlignment="1">
      <alignment wrapText="1"/>
    </xf>
    <xf numFmtId="0" fontId="2" fillId="0" borderId="27" xfId="0" applyFont="1" applyBorder="1" applyAlignment="1">
      <alignment wrapText="1"/>
    </xf>
    <xf numFmtId="0" fontId="10" fillId="0" borderId="53" xfId="0" applyFont="1" applyBorder="1" applyAlignment="1">
      <alignment horizontal="center" vertical="center" wrapText="1"/>
    </xf>
    <xf numFmtId="0" fontId="10" fillId="0" borderId="53" xfId="0" applyFont="1" applyBorder="1" applyAlignment="1">
      <alignment horizontal="center" vertical="center"/>
    </xf>
    <xf numFmtId="0" fontId="10" fillId="0" borderId="22" xfId="0" applyFont="1" applyBorder="1" applyAlignment="1">
      <alignment horizontal="center" vertical="center" wrapText="1"/>
    </xf>
    <xf numFmtId="0" fontId="10" fillId="0" borderId="67" xfId="0" applyFont="1" applyBorder="1" applyAlignment="1">
      <alignment horizontal="right"/>
    </xf>
    <xf numFmtId="0" fontId="0" fillId="0" borderId="66" xfId="0" applyBorder="1"/>
    <xf numFmtId="0" fontId="0" fillId="0" borderId="49" xfId="0" applyBorder="1"/>
    <xf numFmtId="0" fontId="2" fillId="0" borderId="53" xfId="0" applyFont="1" applyBorder="1" applyProtection="1">
      <protection locked="0"/>
      <extLst>
        <ext xmlns:xfpb="http://schemas.microsoft.com/office/spreadsheetml/2022/featurepropertybag" uri="{C7286773-470A-42A8-94C5-96B5CB345126}">
          <xfpb:xfComplement i="0"/>
        </ext>
      </extLst>
    </xf>
    <xf numFmtId="44" fontId="10" fillId="0" borderId="28" xfId="0" applyNumberFormat="1" applyFont="1" applyBorder="1"/>
    <xf numFmtId="0" fontId="2" fillId="0" borderId="68" xfId="0" applyFont="1" applyBorder="1" applyProtection="1">
      <protection locked="0"/>
    </xf>
    <xf numFmtId="0" fontId="2" fillId="0" borderId="5" xfId="0" applyFont="1" applyBorder="1" applyProtection="1">
      <protection locked="0"/>
    </xf>
    <xf numFmtId="0" fontId="2" fillId="0" borderId="69" xfId="0" applyFont="1" applyBorder="1" applyProtection="1">
      <protection locked="0"/>
    </xf>
    <xf numFmtId="0" fontId="2" fillId="0" borderId="8" xfId="0" applyFont="1" applyBorder="1" applyProtection="1">
      <protection locked="0"/>
    </xf>
    <xf numFmtId="0" fontId="2" fillId="0" borderId="70" xfId="0" applyFont="1" applyBorder="1" applyProtection="1">
      <protection locked="0"/>
    </xf>
    <xf numFmtId="0" fontId="2" fillId="0" borderId="2" xfId="0" applyFont="1" applyBorder="1" applyProtection="1">
      <protection locked="0"/>
    </xf>
    <xf numFmtId="0" fontId="2" fillId="0" borderId="53" xfId="0" applyFont="1" applyBorder="1" applyAlignment="1" applyProtection="1">
      <alignment horizontal="left" vertical="top" wrapText="1"/>
      <protection locked="0"/>
    </xf>
    <xf numFmtId="0" fontId="2" fillId="0" borderId="71" xfId="0" applyFont="1" applyBorder="1" applyAlignment="1" applyProtection="1">
      <alignment horizontal="left" vertical="top" wrapText="1"/>
      <protection locked="0"/>
    </xf>
    <xf numFmtId="165" fontId="25" fillId="8" borderId="43" xfId="0" applyNumberFormat="1" applyFont="1" applyFill="1" applyBorder="1" applyAlignment="1">
      <alignment horizontal="center" vertical="center"/>
    </xf>
    <xf numFmtId="0" fontId="0" fillId="0" borderId="0" xfId="0" applyProtection="1">
      <protection locked="0"/>
    </xf>
    <xf numFmtId="0" fontId="0" fillId="0" borderId="0" xfId="0" applyProtection="1">
      <protection locked="0"/>
      <extLst>
        <ext xmlns:xfpb="http://schemas.microsoft.com/office/spreadsheetml/2022/featurepropertybag" uri="{C7286773-470A-42A8-94C5-96B5CB345126}">
          <xfpb:xfComplement i="0"/>
        </ext>
      </extLst>
    </xf>
    <xf numFmtId="0" fontId="0" fillId="0" borderId="0" xfId="0" applyAlignment="1">
      <alignment horizontal="center" vertical="center"/>
    </xf>
    <xf numFmtId="0" fontId="39" fillId="10" borderId="43" xfId="0" applyFont="1" applyFill="1" applyBorder="1" applyAlignment="1">
      <alignment horizontal="center" vertical="center" wrapText="1"/>
    </xf>
    <xf numFmtId="0" fontId="39" fillId="16" borderId="43" xfId="0" applyFont="1" applyFill="1" applyBorder="1" applyAlignment="1">
      <alignment horizontal="center" vertical="center" wrapText="1"/>
    </xf>
    <xf numFmtId="0" fontId="0" fillId="0" borderId="43" xfId="0" applyBorder="1" applyAlignment="1" applyProtection="1">
      <alignment horizontal="left" vertical="center" wrapText="1"/>
      <protection locked="0"/>
    </xf>
    <xf numFmtId="0" fontId="39" fillId="10" borderId="46" xfId="0" applyFont="1" applyFill="1" applyBorder="1" applyAlignment="1">
      <alignment horizontal="center" vertical="center" wrapText="1"/>
    </xf>
    <xf numFmtId="0" fontId="39" fillId="10" borderId="46" xfId="0" applyFont="1" applyFill="1" applyBorder="1" applyAlignment="1">
      <alignment horizontal="center" vertical="center"/>
    </xf>
    <xf numFmtId="0" fontId="23" fillId="3" borderId="35" xfId="0" applyFont="1" applyFill="1" applyBorder="1" applyAlignment="1">
      <alignment horizontal="center" vertical="center" textRotation="90"/>
    </xf>
    <xf numFmtId="0" fontId="23" fillId="3" borderId="42" xfId="0" applyFont="1" applyFill="1" applyBorder="1" applyAlignment="1">
      <alignment horizontal="center" vertical="center" textRotation="90"/>
    </xf>
    <xf numFmtId="0" fontId="37" fillId="0" borderId="0" xfId="0" applyFont="1">
      <extLst>
        <ext xmlns:xfpb="http://schemas.microsoft.com/office/spreadsheetml/2022/featurepropertybag" uri="{C7286773-470A-42A8-94C5-96B5CB345126}">
          <xfpb:xfComplement i="0"/>
        </ext>
      </extLst>
    </xf>
    <xf numFmtId="0" fontId="49" fillId="0" borderId="42" xfId="0" applyFont="1" applyBorder="1" applyAlignment="1">
      <alignment horizontal="center" vertical="center" wrapText="1"/>
      <extLst>
        <ext xmlns:xfpb="http://schemas.microsoft.com/office/spreadsheetml/2022/featurepropertybag" uri="{C7286773-470A-42A8-94C5-96B5CB345126}">
          <xfpb:xfComplement i="0"/>
        </ext>
      </extLst>
    </xf>
    <xf numFmtId="0" fontId="49" fillId="0" borderId="65" xfId="0" applyFont="1" applyBorder="1" applyAlignment="1">
      <alignment horizontal="center" vertical="center" wrapText="1"/>
      <extLst>
        <ext xmlns:xfpb="http://schemas.microsoft.com/office/spreadsheetml/2022/featurepropertybag" uri="{C7286773-470A-42A8-94C5-96B5CB345126}">
          <xfpb:xfComplement i="0"/>
        </ext>
      </extLst>
    </xf>
    <xf numFmtId="0" fontId="3" fillId="3" borderId="0" xfId="0" applyFont="1" applyFill="1" applyAlignment="1">
      <alignment horizontal="center"/>
    </xf>
    <xf numFmtId="0" fontId="4" fillId="4" borderId="0" xfId="0" applyFont="1" applyFill="1" applyAlignment="1">
      <alignment horizontal="center" vertical="center" wrapText="1"/>
    </xf>
    <xf numFmtId="0" fontId="7" fillId="3" borderId="1"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8" fillId="5" borderId="4" xfId="0" applyFont="1" applyFill="1" applyBorder="1" applyAlignment="1" applyProtection="1">
      <alignment horizontal="left" vertical="center"/>
      <protection locked="0"/>
    </xf>
    <xf numFmtId="0" fontId="8" fillId="5" borderId="5"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8" fillId="5" borderId="10" xfId="0" applyFont="1" applyFill="1" applyBorder="1" applyAlignment="1" applyProtection="1">
      <alignment horizontal="left" vertical="center"/>
      <protection locked="0"/>
    </xf>
    <xf numFmtId="0" fontId="8" fillId="5" borderId="8" xfId="0" applyFont="1" applyFill="1" applyBorder="1" applyAlignment="1" applyProtection="1">
      <alignment horizontal="left" vertical="center"/>
      <protection locked="0"/>
    </xf>
    <xf numFmtId="0" fontId="8" fillId="5" borderId="11" xfId="0" applyFont="1" applyFill="1" applyBorder="1" applyAlignment="1" applyProtection="1">
      <alignment horizontal="left" vertical="center"/>
      <protection locked="0"/>
    </xf>
    <xf numFmtId="0" fontId="10" fillId="0" borderId="17" xfId="0" applyFont="1" applyBorder="1" applyAlignment="1">
      <alignment horizontal="left"/>
    </xf>
    <xf numFmtId="0" fontId="10" fillId="0" borderId="18" xfId="0" applyFont="1" applyBorder="1" applyAlignment="1">
      <alignment horizontal="left"/>
    </xf>
    <xf numFmtId="0" fontId="2" fillId="0" borderId="0" xfId="0" applyFont="1" applyAlignment="1">
      <alignment horizontal="left"/>
    </xf>
    <xf numFmtId="0" fontId="9" fillId="4" borderId="0" xfId="0" applyFont="1" applyFill="1" applyAlignment="1">
      <alignment horizontal="center"/>
    </xf>
    <xf numFmtId="0" fontId="10" fillId="0" borderId="0" xfId="0" applyFont="1" applyAlignment="1">
      <alignment horizontal="left"/>
    </xf>
    <xf numFmtId="0" fontId="10" fillId="0" borderId="15" xfId="0" applyFont="1" applyBorder="1" applyAlignment="1">
      <alignment horizontal="left"/>
    </xf>
    <xf numFmtId="0" fontId="2" fillId="19" borderId="58" xfId="0" applyFont="1" applyFill="1" applyBorder="1" applyAlignment="1">
      <alignment horizontal="center" vertical="center"/>
    </xf>
    <xf numFmtId="0" fontId="2" fillId="19" borderId="59" xfId="0" applyFont="1" applyFill="1" applyBorder="1" applyAlignment="1">
      <alignment horizontal="center" vertical="center"/>
    </xf>
    <xf numFmtId="0" fontId="2" fillId="19" borderId="23"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65" xfId="0" applyFont="1" applyFill="1" applyBorder="1" applyAlignment="1">
      <alignment horizontal="center" vertical="center"/>
    </xf>
    <xf numFmtId="0" fontId="2" fillId="19" borderId="60" xfId="0" applyFont="1" applyFill="1" applyBorder="1" applyAlignment="1">
      <alignment horizontal="center" vertical="center"/>
    </xf>
    <xf numFmtId="0" fontId="10" fillId="18" borderId="58" xfId="0" applyFont="1" applyFill="1" applyBorder="1" applyAlignment="1">
      <alignment horizontal="center" vertical="center"/>
    </xf>
    <xf numFmtId="0" fontId="10" fillId="18" borderId="49" xfId="0" applyFont="1" applyFill="1" applyBorder="1" applyAlignment="1">
      <alignment horizontal="center" vertical="center"/>
    </xf>
    <xf numFmtId="0" fontId="10" fillId="18" borderId="59" xfId="0" applyFont="1" applyFill="1" applyBorder="1" applyAlignment="1">
      <alignment horizontal="center" vertical="center"/>
    </xf>
    <xf numFmtId="0" fontId="10" fillId="18" borderId="23" xfId="0" applyFont="1" applyFill="1" applyBorder="1" applyAlignment="1">
      <alignment horizontal="center" vertical="center"/>
    </xf>
    <xf numFmtId="0" fontId="10" fillId="18" borderId="0" xfId="0" applyFont="1" applyFill="1" applyAlignment="1">
      <alignment horizontal="center" vertical="center"/>
    </xf>
    <xf numFmtId="0" fontId="10" fillId="18" borderId="64" xfId="0" applyFont="1" applyFill="1" applyBorder="1" applyAlignment="1">
      <alignment horizontal="center" vertical="center"/>
    </xf>
    <xf numFmtId="0" fontId="10" fillId="18" borderId="65" xfId="0" applyFont="1" applyFill="1" applyBorder="1" applyAlignment="1">
      <alignment horizontal="center" vertical="center"/>
    </xf>
    <xf numFmtId="0" fontId="10" fillId="18" borderId="66" xfId="0" applyFont="1" applyFill="1" applyBorder="1" applyAlignment="1">
      <alignment horizontal="center" vertical="center"/>
    </xf>
    <xf numFmtId="0" fontId="10" fillId="18" borderId="60" xfId="0" applyFont="1" applyFill="1" applyBorder="1" applyAlignment="1">
      <alignment horizontal="center" vertical="center"/>
    </xf>
    <xf numFmtId="0" fontId="2" fillId="19" borderId="58" xfId="0" applyFont="1" applyFill="1" applyBorder="1" applyAlignment="1">
      <alignment horizontal="center" vertical="center" wrapText="1"/>
    </xf>
    <xf numFmtId="0" fontId="0" fillId="19" borderId="59" xfId="0" applyFill="1" applyBorder="1" applyAlignment="1">
      <alignment horizontal="center" vertical="center" wrapText="1"/>
    </xf>
    <xf numFmtId="0" fontId="0" fillId="19" borderId="23" xfId="0" applyFill="1" applyBorder="1" applyAlignment="1">
      <alignment horizontal="center" vertical="center" wrapText="1"/>
    </xf>
    <xf numFmtId="0" fontId="0" fillId="19" borderId="64" xfId="0" applyFill="1" applyBorder="1" applyAlignment="1">
      <alignment horizontal="center" vertical="center" wrapText="1"/>
    </xf>
    <xf numFmtId="0" fontId="0" fillId="19" borderId="65" xfId="0" applyFill="1" applyBorder="1" applyAlignment="1">
      <alignment horizontal="center" vertical="center" wrapText="1"/>
    </xf>
    <xf numFmtId="0" fontId="0" fillId="19" borderId="60" xfId="0" applyFill="1" applyBorder="1" applyAlignment="1">
      <alignment horizontal="center" vertical="center" wrapText="1"/>
    </xf>
    <xf numFmtId="0" fontId="1" fillId="18" borderId="49" xfId="0" applyFont="1" applyFill="1" applyBorder="1" applyAlignment="1">
      <alignment horizontal="center" vertical="center"/>
    </xf>
    <xf numFmtId="0" fontId="1" fillId="18" borderId="59" xfId="0" applyFont="1" applyFill="1" applyBorder="1" applyAlignment="1">
      <alignment horizontal="center" vertical="center"/>
    </xf>
    <xf numFmtId="0" fontId="1" fillId="18" borderId="23" xfId="0" applyFont="1" applyFill="1" applyBorder="1" applyAlignment="1">
      <alignment horizontal="center" vertical="center"/>
    </xf>
    <xf numFmtId="0" fontId="1" fillId="18" borderId="0" xfId="0" applyFont="1" applyFill="1" applyAlignment="1">
      <alignment horizontal="center" vertical="center"/>
    </xf>
    <xf numFmtId="0" fontId="1" fillId="18" borderId="64" xfId="0" applyFont="1" applyFill="1" applyBorder="1" applyAlignment="1">
      <alignment horizontal="center" vertical="center"/>
    </xf>
    <xf numFmtId="0" fontId="0" fillId="19" borderId="49" xfId="0" applyFill="1" applyBorder="1" applyAlignment="1">
      <alignment horizontal="center" vertical="center" wrapText="1"/>
    </xf>
    <xf numFmtId="0" fontId="0" fillId="19" borderId="0" xfId="0" applyFill="1" applyAlignment="1">
      <alignment horizontal="center" vertical="center" wrapText="1"/>
    </xf>
    <xf numFmtId="0" fontId="0" fillId="19" borderId="66" xfId="0" applyFill="1" applyBorder="1" applyAlignment="1">
      <alignment horizontal="center" vertical="center" wrapText="1"/>
    </xf>
    <xf numFmtId="0" fontId="2" fillId="19" borderId="49" xfId="0" applyFont="1" applyFill="1" applyBorder="1" applyAlignment="1">
      <alignment horizontal="center" vertical="center"/>
    </xf>
    <xf numFmtId="0" fontId="2" fillId="19" borderId="0" xfId="0" applyFont="1" applyFill="1" applyAlignment="1">
      <alignment horizontal="center" vertical="center"/>
    </xf>
    <xf numFmtId="0" fontId="2" fillId="19" borderId="66" xfId="0" applyFont="1" applyFill="1" applyBorder="1" applyAlignment="1">
      <alignment horizontal="center" vertical="center"/>
    </xf>
    <xf numFmtId="0" fontId="17" fillId="5" borderId="0" xfId="0" applyFont="1" applyFill="1" applyAlignment="1">
      <alignment horizontal="center" vertical="center" wrapText="1"/>
    </xf>
    <xf numFmtId="0" fontId="21" fillId="8" borderId="24"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9" fillId="5" borderId="0" xfId="0" applyFont="1" applyFill="1" applyAlignment="1">
      <alignment horizontal="center" vertical="top" wrapText="1"/>
    </xf>
    <xf numFmtId="0" fontId="23" fillId="3" borderId="33" xfId="0" applyFont="1" applyFill="1" applyBorder="1" applyAlignment="1">
      <alignment horizontal="center" vertical="center" textRotation="90" wrapText="1"/>
    </xf>
    <xf numFmtId="0" fontId="23" fillId="3" borderId="47" xfId="0" applyFont="1" applyFill="1" applyBorder="1" applyAlignment="1">
      <alignment horizontal="center" vertical="center" textRotation="90"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20" fillId="5" borderId="0" xfId="0" applyFont="1" applyFill="1" applyAlignment="1">
      <alignment horizontal="center" vertical="top" wrapText="1"/>
    </xf>
    <xf numFmtId="0" fontId="23" fillId="3" borderId="35" xfId="0" applyFont="1" applyFill="1" applyBorder="1" applyAlignment="1">
      <alignment horizontal="center" vertical="center" textRotation="90" wrapText="1"/>
    </xf>
    <xf numFmtId="0" fontId="9" fillId="8" borderId="50"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13" fillId="6" borderId="20"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13" fillId="6" borderId="22" xfId="0" applyFont="1" applyFill="1" applyBorder="1" applyAlignment="1">
      <alignment horizontal="left" vertical="center" wrapText="1"/>
    </xf>
    <xf numFmtId="0" fontId="14" fillId="9" borderId="20"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41" fillId="17" borderId="7" xfId="0" applyFont="1" applyFill="1" applyBorder="1" applyAlignment="1">
      <alignment horizontal="center"/>
    </xf>
    <xf numFmtId="0" fontId="41" fillId="17" borderId="11" xfId="0" applyFont="1" applyFill="1" applyBorder="1" applyAlignment="1">
      <alignment horizontal="center"/>
    </xf>
    <xf numFmtId="0" fontId="1" fillId="8" borderId="43" xfId="0" applyFont="1" applyFill="1" applyBorder="1" applyAlignment="1">
      <alignment horizontal="center"/>
    </xf>
    <xf numFmtId="0" fontId="40" fillId="17" borderId="51" xfId="0" applyFont="1" applyFill="1" applyBorder="1" applyAlignment="1">
      <alignment horizontal="right"/>
    </xf>
    <xf numFmtId="0" fontId="36" fillId="17" borderId="62" xfId="0" applyFont="1" applyFill="1" applyBorder="1" applyAlignment="1">
      <alignment horizontal="right"/>
    </xf>
    <xf numFmtId="0" fontId="40" fillId="17" borderId="7" xfId="0" applyFont="1" applyFill="1" applyBorder="1" applyAlignment="1">
      <alignment horizontal="center"/>
    </xf>
    <xf numFmtId="0" fontId="40" fillId="17" borderId="8" xfId="0" applyFont="1" applyFill="1" applyBorder="1" applyAlignment="1">
      <alignment horizontal="center"/>
    </xf>
    <xf numFmtId="0" fontId="40" fillId="17" borderId="11" xfId="0" applyFont="1" applyFill="1" applyBorder="1" applyAlignment="1">
      <alignment horizontal="center"/>
    </xf>
    <xf numFmtId="0" fontId="39" fillId="10" borderId="43" xfId="0" applyFont="1" applyFill="1" applyBorder="1" applyAlignment="1">
      <alignment horizontal="center" vertical="center"/>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8" borderId="7" xfId="0" applyFill="1" applyBorder="1" applyAlignment="1">
      <alignment horizontal="center"/>
    </xf>
    <xf numFmtId="0" fontId="0" fillId="8" borderId="8" xfId="0" applyFill="1" applyBorder="1" applyAlignment="1">
      <alignment horizontal="center"/>
    </xf>
    <xf numFmtId="0" fontId="0" fillId="8" borderId="11" xfId="0" applyFill="1" applyBorder="1" applyAlignment="1">
      <alignment horizontal="center"/>
    </xf>
    <xf numFmtId="0" fontId="0" fillId="0" borderId="0" xfId="0" applyAlignment="1">
      <alignment horizontal="center"/>
    </xf>
    <xf numFmtId="0" fontId="38" fillId="15" borderId="4" xfId="0" applyFont="1" applyFill="1" applyBorder="1" applyAlignment="1">
      <alignment horizontal="left" wrapText="1"/>
    </xf>
    <xf numFmtId="0" fontId="38" fillId="15" borderId="5" xfId="0" applyFont="1" applyFill="1" applyBorder="1" applyAlignment="1">
      <alignment horizontal="left" wrapText="1"/>
    </xf>
    <xf numFmtId="0" fontId="38" fillId="15" borderId="6" xfId="0" applyFont="1" applyFill="1" applyBorder="1" applyAlignment="1">
      <alignment horizontal="left" wrapText="1"/>
    </xf>
    <xf numFmtId="0" fontId="36" fillId="0" borderId="20" xfId="0" applyFont="1" applyBorder="1" applyAlignment="1" applyProtection="1">
      <alignment horizontal="left" vertical="top"/>
      <protection locked="0"/>
    </xf>
    <xf numFmtId="0" fontId="36" fillId="0" borderId="21" xfId="0" applyFont="1" applyBorder="1" applyAlignment="1" applyProtection="1">
      <alignment horizontal="left" vertical="top"/>
      <protection locked="0"/>
    </xf>
    <xf numFmtId="0" fontId="36" fillId="0" borderId="22" xfId="0" applyFont="1" applyBorder="1" applyAlignment="1" applyProtection="1">
      <alignment horizontal="left" vertical="top"/>
      <protection locked="0"/>
    </xf>
    <xf numFmtId="0" fontId="37" fillId="17" borderId="0" xfId="0" applyFont="1" applyFill="1" applyAlignment="1">
      <alignment horizontal="center" vertical="center" wrapText="1"/>
    </xf>
    <xf numFmtId="0" fontId="37" fillId="17" borderId="64" xfId="0" applyFont="1" applyFill="1" applyBorder="1" applyAlignment="1">
      <alignment horizontal="center" vertical="center" wrapText="1"/>
    </xf>
    <xf numFmtId="0" fontId="37" fillId="17" borderId="66" xfId="0" applyFont="1" applyFill="1" applyBorder="1" applyAlignment="1">
      <alignment horizontal="center" vertical="center" wrapText="1"/>
    </xf>
    <xf numFmtId="0" fontId="37" fillId="17" borderId="60" xfId="0" applyFont="1" applyFill="1" applyBorder="1" applyAlignment="1">
      <alignment horizontal="center" vertical="center" wrapText="1"/>
    </xf>
    <xf numFmtId="0" fontId="37" fillId="17" borderId="58" xfId="0" applyFont="1" applyFill="1" applyBorder="1" applyAlignment="1">
      <alignment horizontal="center" vertical="center" wrapText="1"/>
    </xf>
    <xf numFmtId="0" fontId="37" fillId="17" borderId="49" xfId="0" applyFont="1" applyFill="1" applyBorder="1" applyAlignment="1">
      <alignment horizontal="center" vertical="center" wrapText="1"/>
    </xf>
    <xf numFmtId="0" fontId="37" fillId="17" borderId="59" xfId="0" applyFont="1" applyFill="1" applyBorder="1" applyAlignment="1">
      <alignment horizontal="center" vertical="center" wrapText="1"/>
    </xf>
    <xf numFmtId="0" fontId="2" fillId="0" borderId="0" xfId="0" applyFont="1" applyAlignment="1">
      <alignment horizontal="center" vertical="center" wrapText="1"/>
    </xf>
    <xf numFmtId="0" fontId="13" fillId="6" borderId="58" xfId="0" applyFont="1" applyFill="1" applyBorder="1" applyAlignment="1">
      <alignment horizontal="left" vertical="center" wrapText="1"/>
    </xf>
    <xf numFmtId="0" fontId="26" fillId="6" borderId="49" xfId="0" applyFont="1" applyFill="1" applyBorder="1" applyAlignment="1">
      <alignment horizontal="left" vertical="center" wrapText="1"/>
    </xf>
    <xf numFmtId="0" fontId="26" fillId="6" borderId="59" xfId="0" applyFont="1" applyFill="1" applyBorder="1" applyAlignment="1">
      <alignment horizontal="left" vertical="center" wrapText="1"/>
    </xf>
    <xf numFmtId="0" fontId="12" fillId="4" borderId="0" xfId="0" applyFont="1" applyFill="1" applyAlignment="1">
      <alignment horizontal="left"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164" fontId="10" fillId="10" borderId="4" xfId="0" applyNumberFormat="1" applyFont="1" applyFill="1" applyBorder="1" applyAlignment="1">
      <alignment horizontal="center" vertical="center"/>
    </xf>
    <xf numFmtId="164" fontId="10" fillId="10" borderId="5" xfId="0" applyNumberFormat="1" applyFont="1" applyFill="1" applyBorder="1" applyAlignment="1">
      <alignment horizontal="center"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11" xfId="0" applyFont="1" applyBorder="1" applyAlignment="1">
      <alignment horizontal="left" vertical="center"/>
    </xf>
    <xf numFmtId="0" fontId="8" fillId="0" borderId="0" xfId="0" applyFont="1" applyAlignment="1">
      <alignment horizontal="left" vertical="center"/>
    </xf>
    <xf numFmtId="0" fontId="9" fillId="21" borderId="58" xfId="0" applyFont="1" applyFill="1" applyBorder="1" applyAlignment="1">
      <alignment horizontal="center" wrapText="1"/>
    </xf>
    <xf numFmtId="0" fontId="9" fillId="21" borderId="49" xfId="0" applyFont="1" applyFill="1" applyBorder="1" applyAlignment="1">
      <alignment horizontal="center" wrapText="1"/>
    </xf>
    <xf numFmtId="0" fontId="9" fillId="21" borderId="59" xfId="0" applyFont="1" applyFill="1" applyBorder="1" applyAlignment="1">
      <alignment horizontal="center" wrapText="1"/>
    </xf>
    <xf numFmtId="0" fontId="9" fillId="21" borderId="65" xfId="0" applyFont="1" applyFill="1" applyBorder="1" applyAlignment="1">
      <alignment horizontal="center" wrapText="1"/>
    </xf>
    <xf numFmtId="0" fontId="9" fillId="21" borderId="66" xfId="0" applyFont="1" applyFill="1" applyBorder="1" applyAlignment="1">
      <alignment horizontal="center" wrapText="1"/>
    </xf>
    <xf numFmtId="0" fontId="9" fillId="21" borderId="60" xfId="0" applyFont="1" applyFill="1" applyBorder="1" applyAlignment="1">
      <alignment horizont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4" fillId="21" borderId="65" xfId="3" applyFont="1" applyFill="1" applyBorder="1" applyAlignment="1">
      <alignment horizontal="center" vertical="center" wrapText="1"/>
    </xf>
    <xf numFmtId="0" fontId="44" fillId="21" borderId="66" xfId="3" applyFont="1" applyFill="1" applyBorder="1" applyAlignment="1">
      <alignment horizontal="center" vertical="center" wrapText="1"/>
    </xf>
    <xf numFmtId="0" fontId="44" fillId="21" borderId="60" xfId="3" applyFont="1" applyFill="1" applyBorder="1" applyAlignment="1">
      <alignment horizontal="center" vertical="center" wrapText="1"/>
    </xf>
    <xf numFmtId="0" fontId="0" fillId="0" borderId="65" xfId="0" applyBorder="1" applyAlignment="1" applyProtection="1">
      <alignment horizontal="left" wrapText="1"/>
      <protection locked="0"/>
    </xf>
    <xf numFmtId="0" fontId="0" fillId="0" borderId="66" xfId="0" applyBorder="1" applyAlignment="1" applyProtection="1">
      <alignment horizontal="left" wrapText="1"/>
      <protection locked="0"/>
    </xf>
    <xf numFmtId="0" fontId="0" fillId="0" borderId="60" xfId="0" applyBorder="1" applyAlignment="1" applyProtection="1">
      <alignment horizontal="left" wrapText="1"/>
      <protection locked="0"/>
    </xf>
    <xf numFmtId="0" fontId="46" fillId="22" borderId="58" xfId="0" applyFont="1" applyFill="1" applyBorder="1" applyAlignment="1">
      <alignment horizontal="center" vertical="center" wrapText="1"/>
    </xf>
    <xf numFmtId="0" fontId="46" fillId="22" borderId="49" xfId="0" applyFont="1" applyFill="1" applyBorder="1" applyAlignment="1">
      <alignment horizontal="center" vertical="center" wrapText="1"/>
    </xf>
    <xf numFmtId="0" fontId="46" fillId="22" borderId="59" xfId="0" applyFont="1" applyFill="1" applyBorder="1" applyAlignment="1">
      <alignment horizontal="center" vertical="center" wrapText="1"/>
    </xf>
    <xf numFmtId="0" fontId="46" fillId="22" borderId="65" xfId="0" applyFont="1" applyFill="1" applyBorder="1" applyAlignment="1">
      <alignment horizontal="center" vertical="center" wrapText="1"/>
    </xf>
    <xf numFmtId="0" fontId="46" fillId="22" borderId="66" xfId="0" applyFont="1" applyFill="1" applyBorder="1" applyAlignment="1">
      <alignment horizontal="center" vertical="center" wrapText="1"/>
    </xf>
    <xf numFmtId="0" fontId="46" fillId="22" borderId="60" xfId="0" applyFont="1" applyFill="1" applyBorder="1" applyAlignment="1">
      <alignment horizontal="center" vertical="center" wrapText="1"/>
    </xf>
    <xf numFmtId="0" fontId="0" fillId="0" borderId="20"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xf numFmtId="0" fontId="2" fillId="21" borderId="20" xfId="0" applyFont="1" applyFill="1" applyBorder="1" applyAlignment="1">
      <alignment horizontal="center" wrapText="1"/>
    </xf>
    <xf numFmtId="0" fontId="2" fillId="21" borderId="21" xfId="0" applyFont="1" applyFill="1" applyBorder="1" applyAlignment="1">
      <alignment horizontal="center" wrapText="1"/>
    </xf>
    <xf numFmtId="0" fontId="2" fillId="21" borderId="22" xfId="0" applyFont="1" applyFill="1" applyBorder="1" applyAlignment="1">
      <alignment horizontal="center" wrapText="1"/>
    </xf>
    <xf numFmtId="0" fontId="0" fillId="0" borderId="2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46" fillId="21" borderId="58" xfId="0" applyFont="1" applyFill="1" applyBorder="1" applyAlignment="1">
      <alignment horizontal="center" vertical="center" wrapText="1"/>
    </xf>
    <xf numFmtId="0" fontId="46" fillId="21" borderId="49" xfId="0" applyFont="1" applyFill="1" applyBorder="1" applyAlignment="1">
      <alignment horizontal="center" vertical="center" wrapText="1"/>
    </xf>
    <xf numFmtId="0" fontId="46" fillId="21" borderId="59" xfId="0" applyFont="1" applyFill="1" applyBorder="1" applyAlignment="1">
      <alignment horizontal="center" vertical="center" wrapText="1"/>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49" xfId="0" applyBorder="1" applyAlignment="1">
      <alignment horizontal="center"/>
    </xf>
    <xf numFmtId="0" fontId="2" fillId="21" borderId="65" xfId="0" applyFont="1" applyFill="1" applyBorder="1" applyAlignment="1">
      <alignment horizontal="center" vertical="center" wrapText="1"/>
    </xf>
    <xf numFmtId="0" fontId="2" fillId="21" borderId="66" xfId="0" applyFont="1" applyFill="1" applyBorder="1" applyAlignment="1">
      <alignment horizontal="center" vertical="center" wrapText="1"/>
    </xf>
    <xf numFmtId="0" fontId="2" fillId="21" borderId="60" xfId="0" applyFont="1" applyFill="1" applyBorder="1" applyAlignment="1">
      <alignment horizontal="center" vertical="center" wrapText="1"/>
    </xf>
  </cellXfs>
  <cellStyles count="4">
    <cellStyle name="Hyperlink" xfId="3" builtinId="8"/>
    <cellStyle name="Normal" xfId="0" builtinId="0"/>
    <cellStyle name="Normal 2" xfId="1" xr:uid="{D1B10BE3-919C-46C3-B55F-3FDCF60161E5}"/>
    <cellStyle name="Normal 3" xfId="2" xr:uid="{2FE4DCFF-B4D0-4292-824A-7A94307565A4}"/>
  </cellStyles>
  <dxfs count="1">
    <dxf>
      <fill>
        <patternFill>
          <bgColor rgb="FFFF9999"/>
        </patternFill>
      </fill>
    </dxf>
  </dxfs>
  <tableStyles count="0" defaultTableStyle="TableStyleMedium2" defaultPivotStyle="PivotStyleLight16"/>
  <colors>
    <mruColors>
      <color rgb="FF008080"/>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8255</xdr:colOff>
      <xdr:row>19</xdr:row>
      <xdr:rowOff>172085</xdr:rowOff>
    </xdr:from>
    <xdr:to>
      <xdr:col>14</xdr:col>
      <xdr:colOff>590551</xdr:colOff>
      <xdr:row>21</xdr:row>
      <xdr:rowOff>77470</xdr:rowOff>
    </xdr:to>
    <xdr:sp macro="" textlink="">
      <xdr:nvSpPr>
        <xdr:cNvPr id="2" name="Rectangle 1">
          <a:extLst>
            <a:ext uri="{FF2B5EF4-FFF2-40B4-BE49-F238E27FC236}">
              <a16:creationId xmlns:a16="http://schemas.microsoft.com/office/drawing/2014/main" id="{915C0385-D224-483E-BA35-F9A696487008}"/>
            </a:ext>
          </a:extLst>
        </xdr:cNvPr>
        <xdr:cNvSpPr/>
      </xdr:nvSpPr>
      <xdr:spPr>
        <a:xfrm>
          <a:off x="617855" y="4582160"/>
          <a:ext cx="7897496" cy="267335"/>
        </a:xfrm>
        <a:prstGeom prst="rect">
          <a:avLst/>
        </a:prstGeom>
        <a:solidFill>
          <a:srgbClr val="264E78"/>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TAB 2 - Outputs</a:t>
          </a:r>
          <a:endParaRPr lang="en-GB" sz="1100"/>
        </a:p>
      </xdr:txBody>
    </xdr:sp>
    <xdr:clientData/>
  </xdr:twoCellAnchor>
  <xdr:twoCellAnchor>
    <xdr:from>
      <xdr:col>2</xdr:col>
      <xdr:colOff>18098</xdr:colOff>
      <xdr:row>26</xdr:row>
      <xdr:rowOff>57150</xdr:rowOff>
    </xdr:from>
    <xdr:to>
      <xdr:col>15</xdr:col>
      <xdr:colOff>0</xdr:colOff>
      <xdr:row>27</xdr:row>
      <xdr:rowOff>159385</xdr:rowOff>
    </xdr:to>
    <xdr:sp macro="" textlink="">
      <xdr:nvSpPr>
        <xdr:cNvPr id="3" name="Rectangle 2">
          <a:extLst>
            <a:ext uri="{FF2B5EF4-FFF2-40B4-BE49-F238E27FC236}">
              <a16:creationId xmlns:a16="http://schemas.microsoft.com/office/drawing/2014/main" id="{BADD386D-47CD-47FD-A0EB-1A5489738AAB}"/>
            </a:ext>
          </a:extLst>
        </xdr:cNvPr>
        <xdr:cNvSpPr/>
      </xdr:nvSpPr>
      <xdr:spPr>
        <a:xfrm>
          <a:off x="627698" y="5734050"/>
          <a:ext cx="7906702" cy="283210"/>
        </a:xfrm>
        <a:prstGeom prst="rect">
          <a:avLst/>
        </a:prstGeom>
        <a:solidFill>
          <a:srgbClr val="264E78"/>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GB" sz="1100">
              <a:solidFill>
                <a:schemeClr val="lt1"/>
              </a:solidFill>
              <a:latin typeface="+mn-lt"/>
              <a:ea typeface="+mn-ea"/>
              <a:cs typeface="+mn-cs"/>
            </a:rPr>
            <a:t>TAB 5</a:t>
          </a:r>
          <a:r>
            <a:rPr lang="en-GB" sz="1100" baseline="0">
              <a:solidFill>
                <a:schemeClr val="lt1"/>
              </a:solidFill>
              <a:latin typeface="+mn-lt"/>
              <a:ea typeface="+mn-ea"/>
              <a:cs typeface="+mn-cs"/>
            </a:rPr>
            <a:t> - Funding Profile</a:t>
          </a:r>
        </a:p>
        <a:p>
          <a:pPr marL="0" indent="0" algn="l"/>
          <a:endParaRPr lang="en-GB" sz="1100">
            <a:solidFill>
              <a:schemeClr val="lt1"/>
            </a:solidFill>
            <a:latin typeface="+mn-lt"/>
            <a:ea typeface="+mn-ea"/>
            <a:cs typeface="+mn-cs"/>
          </a:endParaRPr>
        </a:p>
      </xdr:txBody>
    </xdr:sp>
    <xdr:clientData/>
  </xdr:twoCellAnchor>
  <xdr:twoCellAnchor>
    <xdr:from>
      <xdr:col>1</xdr:col>
      <xdr:colOff>12700</xdr:colOff>
      <xdr:row>1</xdr:row>
      <xdr:rowOff>0</xdr:rowOff>
    </xdr:from>
    <xdr:to>
      <xdr:col>16</xdr:col>
      <xdr:colOff>0</xdr:colOff>
      <xdr:row>1</xdr:row>
      <xdr:rowOff>45719</xdr:rowOff>
    </xdr:to>
    <xdr:sp macro="" textlink="">
      <xdr:nvSpPr>
        <xdr:cNvPr id="4" name="Rectangle 3">
          <a:extLst>
            <a:ext uri="{FF2B5EF4-FFF2-40B4-BE49-F238E27FC236}">
              <a16:creationId xmlns:a16="http://schemas.microsoft.com/office/drawing/2014/main" id="{37EFEC27-4C64-4B1A-9722-95E3385786FB}"/>
            </a:ext>
          </a:extLst>
        </xdr:cNvPr>
        <xdr:cNvSpPr/>
      </xdr:nvSpPr>
      <xdr:spPr>
        <a:xfrm>
          <a:off x="12700" y="247650"/>
          <a:ext cx="9131300" cy="45719"/>
        </a:xfrm>
        <a:prstGeom prst="rect">
          <a:avLst/>
        </a:prstGeom>
        <a:solidFill>
          <a:schemeClr val="bg1"/>
        </a:solidFill>
        <a:ln>
          <a:solidFill>
            <a:schemeClr val="bg1"/>
          </a:solidFill>
        </a:ln>
        <a:effectLst>
          <a:outerShdw blurRad="50800" dist="38100" dir="18900000" algn="b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576580</xdr:colOff>
      <xdr:row>1</xdr:row>
      <xdr:rowOff>6350</xdr:rowOff>
    </xdr:from>
    <xdr:to>
      <xdr:col>16</xdr:col>
      <xdr:colOff>12699</xdr:colOff>
      <xdr:row>55</xdr:row>
      <xdr:rowOff>0</xdr:rowOff>
    </xdr:to>
    <xdr:sp macro="" textlink="">
      <xdr:nvSpPr>
        <xdr:cNvPr id="5" name="Rectangle 4">
          <a:extLst>
            <a:ext uri="{FF2B5EF4-FFF2-40B4-BE49-F238E27FC236}">
              <a16:creationId xmlns:a16="http://schemas.microsoft.com/office/drawing/2014/main" id="{0C09BCAC-C7B1-48D8-B133-3A94F35B0304}"/>
            </a:ext>
          </a:extLst>
        </xdr:cNvPr>
        <xdr:cNvSpPr/>
      </xdr:nvSpPr>
      <xdr:spPr>
        <a:xfrm rot="5400000">
          <a:off x="3602990" y="5761990"/>
          <a:ext cx="11061700" cy="45719"/>
        </a:xfrm>
        <a:prstGeom prst="rect">
          <a:avLst/>
        </a:prstGeom>
        <a:solidFill>
          <a:schemeClr val="bg1"/>
        </a:solidFill>
        <a:ln>
          <a:solidFill>
            <a:schemeClr val="bg1"/>
          </a:solidFill>
        </a:ln>
        <a:effectLst>
          <a:outerShdw blurRad="50800" dist="38100" dir="18900000" algn="b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15875</xdr:colOff>
      <xdr:row>22</xdr:row>
      <xdr:rowOff>2540</xdr:rowOff>
    </xdr:from>
    <xdr:to>
      <xdr:col>15</xdr:col>
      <xdr:colOff>0</xdr:colOff>
      <xdr:row>23</xdr:row>
      <xdr:rowOff>130810</xdr:rowOff>
    </xdr:to>
    <xdr:sp macro="" textlink="">
      <xdr:nvSpPr>
        <xdr:cNvPr id="6" name="Rectangle 5">
          <a:extLst>
            <a:ext uri="{FF2B5EF4-FFF2-40B4-BE49-F238E27FC236}">
              <a16:creationId xmlns:a16="http://schemas.microsoft.com/office/drawing/2014/main" id="{A5CDEC12-D38F-4F1E-8D98-157A7EFFBED1}"/>
            </a:ext>
          </a:extLst>
        </xdr:cNvPr>
        <xdr:cNvSpPr/>
      </xdr:nvSpPr>
      <xdr:spPr>
        <a:xfrm>
          <a:off x="625475" y="4955540"/>
          <a:ext cx="7908925" cy="309245"/>
        </a:xfrm>
        <a:prstGeom prst="rect">
          <a:avLst/>
        </a:prstGeom>
        <a:solidFill>
          <a:srgbClr val="264E78"/>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TAB </a:t>
          </a:r>
          <a:r>
            <a:rPr lang="en-GB" sz="1100" baseline="0"/>
            <a:t>3 - Outcomes</a:t>
          </a:r>
          <a:endParaRPr lang="en-GB" sz="1100"/>
        </a:p>
      </xdr:txBody>
    </xdr:sp>
    <xdr:clientData/>
  </xdr:twoCellAnchor>
  <xdr:twoCellAnchor>
    <xdr:from>
      <xdr:col>2</xdr:col>
      <xdr:colOff>15876</xdr:colOff>
      <xdr:row>24</xdr:row>
      <xdr:rowOff>27305</xdr:rowOff>
    </xdr:from>
    <xdr:to>
      <xdr:col>15</xdr:col>
      <xdr:colOff>9525</xdr:colOff>
      <xdr:row>25</xdr:row>
      <xdr:rowOff>141605</xdr:rowOff>
    </xdr:to>
    <xdr:sp macro="" textlink="">
      <xdr:nvSpPr>
        <xdr:cNvPr id="7" name="Rectangle 6">
          <a:extLst>
            <a:ext uri="{FF2B5EF4-FFF2-40B4-BE49-F238E27FC236}">
              <a16:creationId xmlns:a16="http://schemas.microsoft.com/office/drawing/2014/main" id="{7827BF47-D9F9-4B27-8BF8-FE7952492ECC}"/>
            </a:ext>
          </a:extLst>
        </xdr:cNvPr>
        <xdr:cNvSpPr/>
      </xdr:nvSpPr>
      <xdr:spPr>
        <a:xfrm>
          <a:off x="625476" y="5342255"/>
          <a:ext cx="7918449" cy="295275"/>
        </a:xfrm>
        <a:prstGeom prst="rect">
          <a:avLst/>
        </a:prstGeom>
        <a:solidFill>
          <a:srgbClr val="264E78"/>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TAB 4 - Expenditure Profile</a:t>
          </a:r>
          <a:endParaRPr lang="en-GB" sz="1100"/>
        </a:p>
      </xdr:txBody>
    </xdr:sp>
    <xdr:clientData/>
  </xdr:twoCellAnchor>
  <xdr:twoCellAnchor>
    <xdr:from>
      <xdr:col>2</xdr:col>
      <xdr:colOff>6350</xdr:colOff>
      <xdr:row>17</xdr:row>
      <xdr:rowOff>158750</xdr:rowOff>
    </xdr:from>
    <xdr:to>
      <xdr:col>15</xdr:col>
      <xdr:colOff>0</xdr:colOff>
      <xdr:row>19</xdr:row>
      <xdr:rowOff>78740</xdr:rowOff>
    </xdr:to>
    <xdr:sp macro="" textlink="">
      <xdr:nvSpPr>
        <xdr:cNvPr id="10" name="Rectangle 20">
          <a:extLst>
            <a:ext uri="{FF2B5EF4-FFF2-40B4-BE49-F238E27FC236}">
              <a16:creationId xmlns:a16="http://schemas.microsoft.com/office/drawing/2014/main" id="{6085445C-9FC1-4C43-8E01-6B60858034F2}"/>
            </a:ext>
          </a:extLst>
        </xdr:cNvPr>
        <xdr:cNvSpPr/>
      </xdr:nvSpPr>
      <xdr:spPr>
        <a:xfrm>
          <a:off x="615950" y="4206875"/>
          <a:ext cx="7918450" cy="281940"/>
        </a:xfrm>
        <a:prstGeom prst="rect">
          <a:avLst/>
        </a:prstGeom>
        <a:solidFill>
          <a:srgbClr val="264E78"/>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TAB 1- </a:t>
          </a:r>
          <a:r>
            <a:rPr lang="en-GB" sz="1100" baseline="0">
              <a:solidFill>
                <a:schemeClr val="lt1"/>
              </a:solidFill>
              <a:effectLst/>
              <a:latin typeface="+mn-lt"/>
              <a:ea typeface="+mn-ea"/>
              <a:cs typeface="+mn-cs"/>
            </a:rPr>
            <a:t> Priority Area - Sub Themes </a:t>
          </a:r>
          <a:endParaRPr lang="en-GB" sz="1100"/>
        </a:p>
      </xdr:txBody>
    </xdr:sp>
    <xdr:clientData/>
  </xdr:twoCellAnchor>
  <xdr:twoCellAnchor>
    <xdr:from>
      <xdr:col>2</xdr:col>
      <xdr:colOff>6350</xdr:colOff>
      <xdr:row>28</xdr:row>
      <xdr:rowOff>44450</xdr:rowOff>
    </xdr:from>
    <xdr:to>
      <xdr:col>14</xdr:col>
      <xdr:colOff>600075</xdr:colOff>
      <xdr:row>29</xdr:row>
      <xdr:rowOff>149860</xdr:rowOff>
    </xdr:to>
    <xdr:sp macro="" textlink="">
      <xdr:nvSpPr>
        <xdr:cNvPr id="8" name="Rectangle 7">
          <a:extLst>
            <a:ext uri="{FF2B5EF4-FFF2-40B4-BE49-F238E27FC236}">
              <a16:creationId xmlns:a16="http://schemas.microsoft.com/office/drawing/2014/main" id="{FE1F48B3-E4C3-4C5B-AFE0-2F4C6EC31C2F}"/>
            </a:ext>
          </a:extLst>
        </xdr:cNvPr>
        <xdr:cNvSpPr/>
      </xdr:nvSpPr>
      <xdr:spPr>
        <a:xfrm>
          <a:off x="615950" y="6083300"/>
          <a:ext cx="7908925" cy="286385"/>
        </a:xfrm>
        <a:prstGeom prst="rect">
          <a:avLst/>
        </a:prstGeom>
        <a:solidFill>
          <a:srgbClr val="264E78"/>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GB" sz="1100">
              <a:solidFill>
                <a:schemeClr val="lt1"/>
              </a:solidFill>
              <a:latin typeface="+mn-lt"/>
              <a:ea typeface="+mn-ea"/>
              <a:cs typeface="+mn-cs"/>
            </a:rPr>
            <a:t>TAB </a:t>
          </a:r>
          <a:r>
            <a:rPr lang="en-GB" sz="1100" baseline="0">
              <a:solidFill>
                <a:schemeClr val="lt1"/>
              </a:solidFill>
              <a:latin typeface="+mn-lt"/>
              <a:ea typeface="+mn-ea"/>
              <a:cs typeface="+mn-cs"/>
            </a:rPr>
            <a:t> 6 - Subsidy Control</a:t>
          </a:r>
        </a:p>
        <a:p>
          <a:pPr marL="0" indent="0" algn="l"/>
          <a:endParaRPr lang="en-GB" sz="11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1247775</xdr:colOff>
      <xdr:row>21</xdr:row>
      <xdr:rowOff>76200</xdr:rowOff>
    </xdr:from>
    <xdr:to>
      <xdr:col>7</xdr:col>
      <xdr:colOff>228600</xdr:colOff>
      <xdr:row>30</xdr:row>
      <xdr:rowOff>57150</xdr:rowOff>
    </xdr:to>
    <xdr:sp macro="" textlink="">
      <xdr:nvSpPr>
        <xdr:cNvPr id="2" name="Callout: Up Arrow 4">
          <a:extLst>
            <a:ext uri="{FF2B5EF4-FFF2-40B4-BE49-F238E27FC236}">
              <a16:creationId xmlns:a16="http://schemas.microsoft.com/office/drawing/2014/main" id="{4F528CC2-B160-4626-954C-1C71E54161AE}"/>
            </a:ext>
            <a:ext uri="{147F2762-F138-4A5C-976F-8EAC2B608ADB}">
              <a16:predDERef xmlns:a16="http://schemas.microsoft.com/office/drawing/2014/main" pred="{6D34B017-FDCA-44EB-BB19-29647E20E031}"/>
            </a:ext>
          </a:extLst>
        </xdr:cNvPr>
        <xdr:cNvSpPr/>
      </xdr:nvSpPr>
      <xdr:spPr>
        <a:xfrm>
          <a:off x="9598025" y="7346950"/>
          <a:ext cx="2873375" cy="1581150"/>
        </a:xfrm>
        <a:prstGeom prst="upArrowCallou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tx1"/>
              </a:solidFill>
              <a:latin typeface="Arial" panose="020B0604020202020204" pitchFamily="34" charset="0"/>
              <a:cs typeface="Arial" panose="020B0604020202020204" pitchFamily="34" charset="0"/>
            </a:rPr>
            <a:t>These</a:t>
          </a:r>
          <a:r>
            <a:rPr lang="en-GB" sz="1100" baseline="0">
              <a:solidFill>
                <a:schemeClr val="tx1"/>
              </a:solidFill>
              <a:latin typeface="Arial" panose="020B0604020202020204" pitchFamily="34" charset="0"/>
              <a:cs typeface="Arial" panose="020B0604020202020204" pitchFamily="34" charset="0"/>
            </a:rPr>
            <a:t> cells will be completed for you by the UKSPF team should your application be successful. </a:t>
          </a:r>
          <a:endParaRPr lang="en-GB" sz="1100">
            <a:solidFill>
              <a:schemeClr val="tx1"/>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enmorfastore\shared_docs\dcls\gmshare\UK%20Shared%20Prosperity%20Fund%20(SPF)\2025-26\25-26%20Proposal%20Form\Carmarthenshire%20Example\SPF%20Extension%20Funding%20Carmarthenshire_Annex%20A.xlsm" TargetMode="External"/><Relationship Id="rId1" Type="http://schemas.openxmlformats.org/officeDocument/2006/relationships/externalLinkPath" Target="file:///\\penmorfastore\shared_docs\dcls\gmshare\UK%20Shared%20Prosperity%20Fund%20(SPF)\2025-26\25-26%20Proposal%20Form\Carmarthenshire%20Example\SPF%20Extension%20Funding%20Carmarthenshire_Annex%20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BOOK INDEX"/>
      <sheetName val="1) Outputs"/>
      <sheetName val="2) Outcomes"/>
      <sheetName val="3) Expenditure Profile"/>
      <sheetName val="4) Funding Profile"/>
      <sheetName val="5) Funding Profile Multiply"/>
      <sheetName val="6) Exp Profile Multiply"/>
      <sheetName val="5) Delivery Milestones"/>
      <sheetName val="6) Risk Register"/>
      <sheetName val="Risk Matrix"/>
      <sheetName val="Cost Headings"/>
    </sheetNames>
    <sheetDataSet>
      <sheetData sheetId="0">
        <row r="14">
          <cell r="I14" t="str">
            <v>PROJECT NAME HERE</v>
          </cell>
        </row>
      </sheetData>
      <sheetData sheetId="1"/>
      <sheetData sheetId="2"/>
      <sheetData sheetId="3">
        <row r="29">
          <cell r="H29">
            <v>0</v>
          </cell>
          <cell r="K29">
            <v>0</v>
          </cell>
          <cell r="O29">
            <v>0</v>
          </cell>
          <cell r="R29">
            <v>0</v>
          </cell>
        </row>
      </sheetData>
      <sheetData sheetId="4"/>
      <sheetData sheetId="5"/>
      <sheetData sheetId="6"/>
      <sheetData sheetId="7"/>
      <sheetData sheetId="8"/>
      <sheetData sheetId="9"/>
      <sheetData sheetId="10"/>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complying-with-the-uks-international-obligations-on-subsidy-control-guidance-for-public-authorities/technical-guidance-on-the-uks-international-subsidy-control-commitment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CC83-C230-4C6A-9D3D-5168D8A096DC}">
  <dimension ref="A1:ED277"/>
  <sheetViews>
    <sheetView tabSelected="1" topLeftCell="B1" workbookViewId="0">
      <selection activeCell="I14" sqref="I14:O14"/>
    </sheetView>
  </sheetViews>
  <sheetFormatPr defaultColWidth="8.7265625" defaultRowHeight="14" x14ac:dyDescent="0.3"/>
  <cols>
    <col min="1" max="1" width="34.7265625" style="1" hidden="1" customWidth="1"/>
    <col min="2" max="16" width="8.7265625" style="2"/>
    <col min="17" max="134" width="8.7265625" style="1"/>
    <col min="135" max="16384" width="8.7265625" style="2"/>
  </cols>
  <sheetData>
    <row r="1" spans="3:15" s="1" customFormat="1" ht="19.5" customHeight="1" x14ac:dyDescent="0.3"/>
    <row r="5" spans="3:15" ht="20" x14ac:dyDescent="0.4">
      <c r="C5" s="196" t="s">
        <v>206</v>
      </c>
      <c r="D5" s="196"/>
      <c r="E5" s="196"/>
      <c r="F5" s="196"/>
      <c r="G5" s="196"/>
      <c r="H5" s="196"/>
      <c r="I5" s="196"/>
      <c r="J5" s="196"/>
      <c r="K5" s="196"/>
      <c r="L5" s="196"/>
      <c r="M5" s="196"/>
      <c r="N5" s="196"/>
      <c r="O5" s="196"/>
    </row>
    <row r="6" spans="3:15" ht="18" customHeight="1" x14ac:dyDescent="0.3"/>
    <row r="7" spans="3:15" ht="26.25" customHeight="1" x14ac:dyDescent="0.3">
      <c r="C7" s="197" t="s">
        <v>227</v>
      </c>
      <c r="D7" s="197"/>
      <c r="E7" s="197"/>
      <c r="F7" s="197"/>
      <c r="G7" s="197"/>
      <c r="H7" s="197"/>
      <c r="I7" s="197"/>
      <c r="J7" s="197"/>
      <c r="K7" s="197"/>
      <c r="L7" s="197"/>
      <c r="M7" s="197"/>
      <c r="N7" s="197"/>
      <c r="O7" s="197"/>
    </row>
    <row r="8" spans="3:15" ht="26.25" customHeight="1" x14ac:dyDescent="0.3">
      <c r="C8" s="197"/>
      <c r="D8" s="197"/>
      <c r="E8" s="197"/>
      <c r="F8" s="197"/>
      <c r="G8" s="197"/>
      <c r="H8" s="197"/>
      <c r="I8" s="197"/>
      <c r="J8" s="197"/>
      <c r="K8" s="197"/>
      <c r="L8" s="197"/>
      <c r="M8" s="197"/>
      <c r="N8" s="197"/>
      <c r="O8" s="197"/>
    </row>
    <row r="9" spans="3:15" ht="26.25" customHeight="1" x14ac:dyDescent="0.3">
      <c r="C9" s="197"/>
      <c r="D9" s="197"/>
      <c r="E9" s="197"/>
      <c r="F9" s="197"/>
      <c r="G9" s="197"/>
      <c r="H9" s="197"/>
      <c r="I9" s="197"/>
      <c r="J9" s="197"/>
      <c r="K9" s="197"/>
      <c r="L9" s="197"/>
      <c r="M9" s="197"/>
      <c r="N9" s="197"/>
      <c r="O9" s="197"/>
    </row>
    <row r="11" spans="3:15" ht="13.9" customHeight="1" x14ac:dyDescent="0.3">
      <c r="C11" s="198" t="s">
        <v>0</v>
      </c>
      <c r="D11" s="199"/>
      <c r="E11" s="199"/>
      <c r="F11" s="199"/>
      <c r="G11" s="199"/>
      <c r="H11" s="199"/>
      <c r="I11" s="199"/>
      <c r="J11" s="199"/>
      <c r="K11" s="199"/>
      <c r="L11" s="199"/>
      <c r="M11" s="199"/>
      <c r="N11" s="199"/>
      <c r="O11" s="200"/>
    </row>
    <row r="12" spans="3:15" ht="27" customHeight="1" x14ac:dyDescent="0.3">
      <c r="C12" s="201" t="s">
        <v>1</v>
      </c>
      <c r="D12" s="202"/>
      <c r="E12" s="202"/>
      <c r="F12" s="202"/>
      <c r="G12" s="202"/>
      <c r="H12" s="202"/>
      <c r="I12" s="202"/>
      <c r="J12" s="202"/>
      <c r="K12" s="202"/>
      <c r="L12" s="202"/>
      <c r="M12" s="202"/>
      <c r="N12" s="202"/>
      <c r="O12" s="203"/>
    </row>
    <row r="14" spans="3:15" ht="21.65" customHeight="1" x14ac:dyDescent="0.3">
      <c r="C14" s="204" t="s">
        <v>2</v>
      </c>
      <c r="D14" s="205"/>
      <c r="E14" s="205"/>
      <c r="F14" s="205"/>
      <c r="G14" s="205"/>
      <c r="H14" s="206"/>
      <c r="I14" s="207" t="s">
        <v>3</v>
      </c>
      <c r="J14" s="208"/>
      <c r="K14" s="208"/>
      <c r="L14" s="208"/>
      <c r="M14" s="208"/>
      <c r="N14" s="208"/>
      <c r="O14" s="209"/>
    </row>
    <row r="17" spans="3:15" ht="20" x14ac:dyDescent="0.4">
      <c r="C17" s="213" t="s">
        <v>4</v>
      </c>
      <c r="D17" s="213"/>
      <c r="E17" s="213"/>
      <c r="F17" s="213"/>
      <c r="G17" s="213"/>
      <c r="H17" s="213"/>
      <c r="I17" s="213"/>
      <c r="J17" s="213"/>
      <c r="K17" s="213"/>
      <c r="L17" s="213"/>
      <c r="M17" s="213"/>
      <c r="N17" s="213"/>
      <c r="O17" s="213"/>
    </row>
    <row r="27" spans="3:15" x14ac:dyDescent="0.3">
      <c r="H27" s="2" t="s">
        <v>5</v>
      </c>
    </row>
    <row r="30" spans="3:15" x14ac:dyDescent="0.3">
      <c r="C30" s="214"/>
      <c r="D30" s="214"/>
      <c r="E30" s="214"/>
      <c r="F30" s="214"/>
    </row>
    <row r="34" spans="2:16" ht="19.5" customHeight="1" x14ac:dyDescent="0.3">
      <c r="C34" s="214"/>
      <c r="D34" s="214"/>
      <c r="E34" s="214"/>
      <c r="F34" s="214"/>
    </row>
    <row r="38" spans="2:16" ht="27.65" customHeight="1" x14ac:dyDescent="0.3">
      <c r="C38" s="214"/>
      <c r="D38" s="214"/>
      <c r="E38" s="214"/>
      <c r="F38" s="214"/>
    </row>
    <row r="42" spans="2:16" ht="21" customHeight="1" x14ac:dyDescent="0.3">
      <c r="C42" s="214"/>
      <c r="D42" s="214"/>
      <c r="E42" s="214"/>
      <c r="F42" s="214"/>
    </row>
    <row r="44" spans="2:16" ht="13.9" customHeight="1" x14ac:dyDescent="0.3">
      <c r="C44" s="3" t="s">
        <v>6</v>
      </c>
      <c r="D44" s="4"/>
      <c r="E44" s="4"/>
      <c r="F44" s="4"/>
      <c r="G44" s="4"/>
      <c r="H44" s="4"/>
      <c r="I44" s="4"/>
      <c r="J44" s="4"/>
      <c r="K44" s="4"/>
      <c r="L44" s="4"/>
      <c r="M44" s="4"/>
      <c r="N44" s="4"/>
      <c r="O44" s="5"/>
    </row>
    <row r="45" spans="2:16" ht="13.9" customHeight="1" x14ac:dyDescent="0.3">
      <c r="C45" s="6"/>
      <c r="D45" s="7"/>
      <c r="E45" s="7"/>
      <c r="F45" s="7"/>
      <c r="G45" s="7"/>
      <c r="H45" s="7"/>
      <c r="I45" s="7"/>
      <c r="J45" s="7"/>
      <c r="K45" s="7"/>
      <c r="L45" s="7"/>
      <c r="M45" s="7"/>
      <c r="N45" s="7"/>
      <c r="O45" s="8"/>
    </row>
    <row r="46" spans="2:16" s="1" customFormat="1" ht="13.9" customHeight="1" x14ac:dyDescent="0.3">
      <c r="B46" s="2"/>
      <c r="C46" s="215"/>
      <c r="D46" s="214"/>
      <c r="E46" s="214"/>
      <c r="F46" s="214"/>
      <c r="G46" s="214"/>
      <c r="H46" s="2"/>
      <c r="I46" s="2"/>
      <c r="J46" s="2"/>
      <c r="K46" s="2"/>
      <c r="L46" s="2"/>
      <c r="M46" s="2"/>
      <c r="N46" s="2"/>
      <c r="O46" s="9"/>
      <c r="P46" s="2"/>
    </row>
    <row r="47" spans="2:16" ht="13.9" customHeight="1" x14ac:dyDescent="0.3">
      <c r="C47" s="10"/>
      <c r="O47" s="9"/>
    </row>
    <row r="48" spans="2:16" x14ac:dyDescent="0.3">
      <c r="C48" s="10"/>
      <c r="O48" s="9"/>
    </row>
    <row r="49" spans="2:16" x14ac:dyDescent="0.3">
      <c r="C49" s="11"/>
      <c r="D49" s="12"/>
      <c r="E49" s="12"/>
      <c r="F49" s="12"/>
      <c r="G49" s="12"/>
      <c r="H49" s="12"/>
      <c r="I49" s="12"/>
      <c r="J49" s="12"/>
      <c r="K49" s="12"/>
      <c r="L49" s="12"/>
      <c r="M49" s="12"/>
      <c r="N49" s="12"/>
      <c r="O49" s="13"/>
    </row>
    <row r="50" spans="2:16" s="1" customFormat="1" ht="14.15" customHeight="1" x14ac:dyDescent="0.3">
      <c r="B50" s="2"/>
      <c r="C50" s="210"/>
      <c r="D50" s="211"/>
      <c r="E50" s="211"/>
      <c r="F50" s="211"/>
      <c r="G50" s="211"/>
      <c r="H50" s="14"/>
      <c r="I50" s="14"/>
      <c r="J50" s="14"/>
      <c r="K50" s="14"/>
      <c r="L50" s="14"/>
      <c r="M50" s="14"/>
      <c r="N50" s="14"/>
      <c r="O50" s="15"/>
      <c r="P50" s="2"/>
    </row>
    <row r="52" spans="2:16" s="1" customFormat="1" ht="33.65" customHeight="1" x14ac:dyDescent="0.3">
      <c r="B52" s="2"/>
      <c r="C52" s="2"/>
      <c r="D52" s="2"/>
      <c r="E52" s="2"/>
      <c r="F52" s="2"/>
      <c r="G52" s="2"/>
      <c r="H52" s="2"/>
      <c r="I52" s="2"/>
      <c r="J52" s="2"/>
      <c r="K52" s="2"/>
      <c r="L52" s="2"/>
      <c r="M52" s="2"/>
      <c r="N52" s="2"/>
      <c r="O52" s="2"/>
      <c r="P52" s="2"/>
    </row>
    <row r="53" spans="2:16" s="1" customFormat="1" x14ac:dyDescent="0.3">
      <c r="B53" s="2"/>
      <c r="C53" s="212" t="s">
        <v>7</v>
      </c>
      <c r="D53" s="212"/>
      <c r="E53" s="212"/>
      <c r="F53" s="212"/>
      <c r="G53" s="212"/>
      <c r="H53" s="212"/>
      <c r="I53" s="2"/>
      <c r="J53" s="2"/>
      <c r="K53" s="2"/>
      <c r="L53" s="2"/>
      <c r="M53" s="2"/>
      <c r="N53" s="2"/>
      <c r="O53" s="2"/>
      <c r="P53" s="2"/>
    </row>
    <row r="56" spans="2:16" s="1" customFormat="1" x14ac:dyDescent="0.3"/>
    <row r="57" spans="2:16" s="1" customFormat="1" x14ac:dyDescent="0.3"/>
    <row r="58" spans="2:16" s="1" customFormat="1" x14ac:dyDescent="0.3"/>
    <row r="59" spans="2:16" s="1" customFormat="1" x14ac:dyDescent="0.3"/>
    <row r="60" spans="2:16" s="1" customFormat="1" x14ac:dyDescent="0.3"/>
    <row r="61" spans="2:16" s="1" customFormat="1" x14ac:dyDescent="0.3"/>
    <row r="62" spans="2:16" s="1" customFormat="1" x14ac:dyDescent="0.3"/>
    <row r="63" spans="2:16" s="1" customFormat="1" x14ac:dyDescent="0.3"/>
    <row r="64" spans="2:16"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sheetData>
  <sheetProtection algorithmName="SHA-512" hashValue="UjuyQdeaCwol0/SZ4KhTr2zP5WclZQ8Fxv2wXP9nkaDhXmmd46VG7Pk1IbrBX8oi72FrguHZd9B1p+JjBDNAPA==" saltValue="fxmXNxP5qN2ntMYYESVQRA==" spinCount="100000" sheet="1" objects="1" scenarios="1" selectLockedCells="1"/>
  <mergeCells count="14">
    <mergeCell ref="C50:G50"/>
    <mergeCell ref="C53:H53"/>
    <mergeCell ref="C17:O17"/>
    <mergeCell ref="C30:F30"/>
    <mergeCell ref="C34:F34"/>
    <mergeCell ref="C38:F38"/>
    <mergeCell ref="C42:F42"/>
    <mergeCell ref="C46:G46"/>
    <mergeCell ref="C5:O5"/>
    <mergeCell ref="C7:O9"/>
    <mergeCell ref="C11:O11"/>
    <mergeCell ref="C12:O12"/>
    <mergeCell ref="C14:H14"/>
    <mergeCell ref="I14:O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4628E-B25F-41EE-8A76-199862971CFD}">
  <sheetPr>
    <tabColor rgb="FF008080"/>
  </sheetPr>
  <dimension ref="A1:Q24"/>
  <sheetViews>
    <sheetView workbookViewId="0">
      <selection activeCell="C9" sqref="C9"/>
    </sheetView>
  </sheetViews>
  <sheetFormatPr defaultRowHeight="14.5" x14ac:dyDescent="0.35"/>
  <cols>
    <col min="2" max="2" width="4.1796875" customWidth="1"/>
    <col min="3" max="3" width="13.453125" customWidth="1"/>
    <col min="4" max="4" width="19.453125" customWidth="1"/>
    <col min="5" max="5" width="17" customWidth="1"/>
    <col min="6" max="6" width="25.54296875" customWidth="1"/>
    <col min="7" max="7" width="18.26953125" customWidth="1"/>
    <col min="8" max="8" width="17.54296875" customWidth="1"/>
    <col min="10" max="10" width="15.7265625" customWidth="1"/>
    <col min="11" max="11" width="15.54296875" customWidth="1"/>
    <col min="12" max="12" width="13.453125" customWidth="1"/>
    <col min="14" max="14" width="16.81640625" customWidth="1"/>
    <col min="15" max="15" width="13.7265625" customWidth="1"/>
    <col min="16" max="16" width="14.453125" customWidth="1"/>
    <col min="17" max="17" width="13.26953125" customWidth="1"/>
  </cols>
  <sheetData>
    <row r="1" spans="1:17" ht="15" thickBot="1" x14ac:dyDescent="0.4">
      <c r="A1" s="141"/>
      <c r="B1" s="141"/>
      <c r="C1" s="141"/>
      <c r="D1" s="141"/>
    </row>
    <row r="2" spans="1:17" ht="15" thickBot="1" x14ac:dyDescent="0.4">
      <c r="A2" s="141"/>
      <c r="B2" s="141"/>
      <c r="C2" s="141"/>
      <c r="D2" s="222" t="s">
        <v>209</v>
      </c>
      <c r="E2" s="237"/>
      <c r="F2" s="237"/>
      <c r="G2" s="237"/>
      <c r="H2" s="238"/>
      <c r="J2" s="222" t="s">
        <v>212</v>
      </c>
      <c r="K2" s="223"/>
      <c r="L2" s="224"/>
      <c r="N2" s="222" t="s">
        <v>217</v>
      </c>
      <c r="O2" s="223"/>
      <c r="P2" s="223"/>
      <c r="Q2" s="224"/>
    </row>
    <row r="3" spans="1:17" ht="15" thickBot="1" x14ac:dyDescent="0.4">
      <c r="A3" s="141"/>
      <c r="B3" s="141"/>
      <c r="C3" s="145" t="s">
        <v>224</v>
      </c>
      <c r="D3" s="239"/>
      <c r="E3" s="240"/>
      <c r="F3" s="240"/>
      <c r="G3" s="240"/>
      <c r="H3" s="241"/>
      <c r="J3" s="225"/>
      <c r="K3" s="226"/>
      <c r="L3" s="227"/>
      <c r="N3" s="225"/>
      <c r="O3" s="226"/>
      <c r="P3" s="226"/>
      <c r="Q3" s="227"/>
    </row>
    <row r="4" spans="1:17" ht="15" thickBot="1" x14ac:dyDescent="0.4">
      <c r="C4" s="2"/>
      <c r="D4" s="239"/>
      <c r="E4" s="240"/>
      <c r="F4" s="240"/>
      <c r="G4" s="240"/>
      <c r="H4" s="241"/>
      <c r="J4" s="228"/>
      <c r="K4" s="229"/>
      <c r="L4" s="230"/>
      <c r="N4" s="228"/>
      <c r="O4" s="229"/>
      <c r="P4" s="229"/>
      <c r="Q4" s="230"/>
    </row>
    <row r="5" spans="1:17" ht="15" customHeight="1" thickBot="1" x14ac:dyDescent="0.4">
      <c r="C5" s="2"/>
      <c r="D5" s="231" t="s">
        <v>12</v>
      </c>
      <c r="E5" s="242"/>
      <c r="F5" s="232"/>
      <c r="G5" s="231" t="s">
        <v>207</v>
      </c>
      <c r="H5" s="232"/>
      <c r="J5" s="216" t="s">
        <v>213</v>
      </c>
      <c r="K5" s="245"/>
      <c r="L5" s="217"/>
      <c r="N5" s="216" t="s">
        <v>218</v>
      </c>
      <c r="O5" s="217"/>
      <c r="P5" s="216" t="s">
        <v>223</v>
      </c>
      <c r="Q5" s="217"/>
    </row>
    <row r="6" spans="1:17" ht="15" thickBot="1" x14ac:dyDescent="0.4">
      <c r="C6" s="146" t="s">
        <v>225</v>
      </c>
      <c r="D6" s="233"/>
      <c r="E6" s="243"/>
      <c r="F6" s="234"/>
      <c r="G6" s="233"/>
      <c r="H6" s="234"/>
      <c r="J6" s="218"/>
      <c r="K6" s="246"/>
      <c r="L6" s="219"/>
      <c r="N6" s="218"/>
      <c r="O6" s="219"/>
      <c r="P6" s="218"/>
      <c r="Q6" s="219"/>
    </row>
    <row r="7" spans="1:17" ht="15" thickBot="1" x14ac:dyDescent="0.4">
      <c r="C7" s="2"/>
      <c r="D7" s="235"/>
      <c r="E7" s="244"/>
      <c r="F7" s="236"/>
      <c r="G7" s="235"/>
      <c r="H7" s="236"/>
      <c r="J7" s="220"/>
      <c r="K7" s="247"/>
      <c r="L7" s="221"/>
      <c r="N7" s="220"/>
      <c r="O7" s="221"/>
      <c r="P7" s="220"/>
      <c r="Q7" s="221"/>
    </row>
    <row r="8" spans="1:17" ht="90" customHeight="1" thickBot="1" x14ac:dyDescent="0.4">
      <c r="C8" s="146" t="s">
        <v>226</v>
      </c>
      <c r="D8" s="142" t="s">
        <v>211</v>
      </c>
      <c r="E8" s="143" t="s">
        <v>208</v>
      </c>
      <c r="F8" s="143" t="s">
        <v>20</v>
      </c>
      <c r="G8" s="142" t="s">
        <v>210</v>
      </c>
      <c r="H8" s="144" t="s">
        <v>21</v>
      </c>
      <c r="J8" s="143" t="s">
        <v>214</v>
      </c>
      <c r="K8" s="143" t="s">
        <v>215</v>
      </c>
      <c r="L8" s="143" t="s">
        <v>216</v>
      </c>
      <c r="N8" s="143" t="s">
        <v>219</v>
      </c>
      <c r="O8" s="143" t="s">
        <v>220</v>
      </c>
      <c r="P8" s="143" t="s">
        <v>221</v>
      </c>
      <c r="Q8" s="143" t="s">
        <v>222</v>
      </c>
    </row>
    <row r="9" spans="1:17" x14ac:dyDescent="0.35">
      <c r="C9" s="183"/>
      <c r="D9" s="184" t="b">
        <v>0</v>
      </c>
      <c r="E9" s="184" t="b">
        <v>0</v>
      </c>
      <c r="F9" s="184" t="b">
        <v>0</v>
      </c>
      <c r="G9" s="184" t="b">
        <v>1</v>
      </c>
      <c r="H9" s="184" t="b">
        <v>0</v>
      </c>
      <c r="I9" s="183"/>
      <c r="J9" s="184" t="b">
        <v>0</v>
      </c>
      <c r="K9" s="184" t="b">
        <v>0</v>
      </c>
      <c r="L9" s="184" t="b">
        <v>0</v>
      </c>
      <c r="M9" s="183"/>
      <c r="N9" s="184" t="b">
        <v>0</v>
      </c>
      <c r="O9" s="184" t="b">
        <v>0</v>
      </c>
      <c r="P9" s="184" t="b">
        <v>0</v>
      </c>
      <c r="Q9" s="184" t="b">
        <v>0</v>
      </c>
    </row>
    <row r="20" spans="1:2" ht="15.5" x14ac:dyDescent="0.35">
      <c r="A20" s="140"/>
    </row>
    <row r="24" spans="1:2" x14ac:dyDescent="0.35">
      <c r="B24" s="139"/>
    </row>
  </sheetData>
  <sheetProtection algorithmName="SHA-512" hashValue="3/eFE0fvHk1q7EP8sfnWRMRurmcNuKBlcqKpxgxxWiYwQdsE00wIqohB/41sAyaS3ej5W0YEHVaXA3AxIkuYEw==" saltValue="Xrn7dLQzV6SI4OR9l2zZcQ==" spinCount="100000" sheet="1" objects="1" scenarios="1" selectLockedCells="1"/>
  <mergeCells count="8">
    <mergeCell ref="P5:Q7"/>
    <mergeCell ref="N5:O7"/>
    <mergeCell ref="N2:Q4"/>
    <mergeCell ref="G5:H7"/>
    <mergeCell ref="D2:H4"/>
    <mergeCell ref="D5:F7"/>
    <mergeCell ref="J2:L4"/>
    <mergeCell ref="J5:L7"/>
  </mergeCells>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4FE8-D3C3-4CAA-8408-5C91B505A4EE}">
  <sheetPr>
    <tabColor theme="4" tint="0.79998168889431442"/>
  </sheetPr>
  <dimension ref="A3:T14"/>
  <sheetViews>
    <sheetView topLeftCell="A3" zoomScale="70" zoomScaleNormal="70" workbookViewId="0">
      <selection activeCell="F10" sqref="F10"/>
    </sheetView>
  </sheetViews>
  <sheetFormatPr defaultColWidth="9.1796875" defaultRowHeight="27.5" x14ac:dyDescent="0.55000000000000004"/>
  <cols>
    <col min="1" max="1" width="11" style="16" customWidth="1"/>
    <col min="2" max="2" width="22.26953125" style="17" customWidth="1"/>
    <col min="3" max="5" width="60.54296875" style="18" customWidth="1"/>
    <col min="6" max="6" width="24.1796875" style="19" customWidth="1"/>
    <col min="7" max="21" width="15.453125" style="18" customWidth="1"/>
    <col min="22" max="16384" width="9.1796875" style="18"/>
  </cols>
  <sheetData>
    <row r="3" spans="1:20" ht="28.5" thickBot="1" x14ac:dyDescent="0.6">
      <c r="B3" s="20" t="s">
        <v>8</v>
      </c>
      <c r="C3" s="21"/>
      <c r="D3" s="21"/>
      <c r="E3" s="21"/>
      <c r="F3" s="22"/>
      <c r="G3" s="23"/>
    </row>
    <row r="4" spans="1:20" ht="89.15" customHeight="1" thickBot="1" x14ac:dyDescent="0.6">
      <c r="B4" s="259" t="s">
        <v>252</v>
      </c>
      <c r="C4" s="260"/>
      <c r="D4" s="260"/>
      <c r="E4" s="260"/>
      <c r="F4" s="261"/>
      <c r="H4" s="262" t="s">
        <v>9</v>
      </c>
      <c r="I4" s="263"/>
      <c r="J4" s="263"/>
      <c r="K4" s="263"/>
      <c r="L4" s="264"/>
      <c r="N4" s="248"/>
      <c r="O4" s="248"/>
      <c r="P4" s="248"/>
      <c r="Q4" s="248"/>
      <c r="R4" s="248"/>
      <c r="S4" s="248"/>
      <c r="T4" s="248"/>
    </row>
    <row r="5" spans="1:20" s="27" customFormat="1" ht="29" thickBot="1" x14ac:dyDescent="0.7">
      <c r="A5" s="24"/>
      <c r="B5" s="25"/>
      <c r="C5" s="25"/>
      <c r="D5" s="25"/>
      <c r="E5" s="25"/>
      <c r="F5" s="26"/>
    </row>
    <row r="6" spans="1:20" s="27" customFormat="1" ht="25" x14ac:dyDescent="0.4">
      <c r="G6" s="249" t="s">
        <v>10</v>
      </c>
      <c r="H6" s="250"/>
      <c r="I6" s="250"/>
      <c r="J6" s="250"/>
      <c r="K6" s="250"/>
      <c r="L6" s="251"/>
    </row>
    <row r="7" spans="1:20" s="27" customFormat="1" ht="40.5" thickBot="1" x14ac:dyDescent="0.6">
      <c r="A7" s="16"/>
      <c r="B7" s="28"/>
      <c r="C7" s="28"/>
      <c r="D7" s="28"/>
      <c r="E7" s="28"/>
      <c r="F7" s="29"/>
      <c r="G7" s="255" t="s">
        <v>12</v>
      </c>
      <c r="H7" s="256"/>
      <c r="I7" s="257"/>
      <c r="J7" s="258" t="s">
        <v>13</v>
      </c>
      <c r="K7" s="257"/>
      <c r="L7" s="30" t="s">
        <v>11</v>
      </c>
    </row>
    <row r="8" spans="1:20" s="27" customFormat="1" ht="84.5" thickBot="1" x14ac:dyDescent="0.6">
      <c r="A8" s="31"/>
      <c r="B8" s="95" t="s">
        <v>14</v>
      </c>
      <c r="C8" s="96" t="s">
        <v>15</v>
      </c>
      <c r="D8" s="95" t="s">
        <v>174</v>
      </c>
      <c r="E8" s="97" t="s">
        <v>250</v>
      </c>
      <c r="F8" s="138" t="s">
        <v>16</v>
      </c>
      <c r="G8" s="32" t="s">
        <v>18</v>
      </c>
      <c r="H8" s="33" t="s">
        <v>19</v>
      </c>
      <c r="I8" s="33" t="s">
        <v>20</v>
      </c>
      <c r="J8" s="33" t="s">
        <v>21</v>
      </c>
      <c r="K8" s="33" t="s">
        <v>22</v>
      </c>
      <c r="L8" s="34" t="s">
        <v>17</v>
      </c>
    </row>
    <row r="9" spans="1:20" s="37" customFormat="1" ht="101.5" x14ac:dyDescent="0.4">
      <c r="A9" s="253" t="s">
        <v>23</v>
      </c>
      <c r="B9" s="35" t="s">
        <v>24</v>
      </c>
      <c r="C9" s="98" t="s">
        <v>25</v>
      </c>
      <c r="D9" s="108" t="s">
        <v>175</v>
      </c>
      <c r="E9" s="99" t="s">
        <v>176</v>
      </c>
      <c r="F9" s="100"/>
      <c r="G9" s="45"/>
      <c r="H9" s="46"/>
      <c r="I9" s="46"/>
      <c r="J9" s="46"/>
      <c r="K9" s="46"/>
      <c r="L9" s="47"/>
    </row>
    <row r="10" spans="1:20" s="37" customFormat="1" ht="131" thickBot="1" x14ac:dyDescent="0.45">
      <c r="A10" s="254"/>
      <c r="B10" s="41" t="s">
        <v>26</v>
      </c>
      <c r="C10" s="105" t="s">
        <v>27</v>
      </c>
      <c r="D10" s="106" t="s">
        <v>177</v>
      </c>
      <c r="E10" s="107" t="s">
        <v>178</v>
      </c>
      <c r="F10" s="109"/>
      <c r="G10" s="42"/>
      <c r="H10" s="43"/>
      <c r="I10" s="43"/>
      <c r="J10" s="43"/>
      <c r="K10" s="43"/>
      <c r="L10" s="44"/>
    </row>
    <row r="11" spans="1:20" s="37" customFormat="1" ht="131.5" customHeight="1" x14ac:dyDescent="0.4">
      <c r="A11" s="192" t="s">
        <v>28</v>
      </c>
      <c r="B11" s="36" t="s">
        <v>29</v>
      </c>
      <c r="C11" s="101" t="s">
        <v>30</v>
      </c>
      <c r="D11" s="104" t="s">
        <v>179</v>
      </c>
      <c r="E11" s="102" t="s">
        <v>180</v>
      </c>
      <c r="F11" s="103"/>
      <c r="G11" s="38"/>
      <c r="H11" s="39"/>
      <c r="I11" s="39"/>
      <c r="J11" s="39"/>
      <c r="K11" s="39"/>
      <c r="L11" s="40"/>
    </row>
    <row r="14" spans="1:20" ht="47.5" customHeight="1" x14ac:dyDescent="0.55000000000000004">
      <c r="B14" s="252" t="s">
        <v>251</v>
      </c>
      <c r="C14" s="252"/>
      <c r="D14" s="252"/>
      <c r="E14" s="252"/>
      <c r="F14" s="252"/>
    </row>
  </sheetData>
  <sheetProtection algorithmName="SHA-512" hashValue="Hsk7jUBzh8r3knC9sgWm8WkAzaXfMTeMfcvvLls7k+HWRKk5GucoIOSVc6SOTJuKtF2jxoSy1PUSJu9HtLGJrg==" saltValue="aCq4nUsUgiyf0q2WUpYtUA==" spinCount="100000" sheet="1" objects="1" scenarios="1" selectLockedCells="1"/>
  <mergeCells count="8">
    <mergeCell ref="N4:T4"/>
    <mergeCell ref="G6:L6"/>
    <mergeCell ref="B14:F14"/>
    <mergeCell ref="A9:A10"/>
    <mergeCell ref="G7:I7"/>
    <mergeCell ref="J7:K7"/>
    <mergeCell ref="B4:F4"/>
    <mergeCell ref="H4:L4"/>
  </mergeCells>
  <dataValidations count="1">
    <dataValidation type="whole" operator="greaterThanOrEqual" showInputMessage="1" showErrorMessage="1" sqref="G9:L11" xr:uid="{F8943030-A332-4484-8A28-C6866E526196}">
      <formula1>0</formula1>
    </dataValidation>
  </dataValidations>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FFCC5-02CE-42C0-9DB0-28549E8F9358}">
  <sheetPr>
    <tabColor theme="4" tint="0.79998168889431442"/>
  </sheetPr>
  <dimension ref="A1:U14"/>
  <sheetViews>
    <sheetView zoomScale="55" zoomScaleNormal="55" workbookViewId="0">
      <selection activeCell="F10" sqref="F10"/>
    </sheetView>
  </sheetViews>
  <sheetFormatPr defaultColWidth="9.1796875" defaultRowHeight="27.5" x14ac:dyDescent="0.55000000000000004"/>
  <cols>
    <col min="1" max="1" width="10.7265625" style="16" customWidth="1"/>
    <col min="2" max="2" width="22.1796875" style="17" customWidth="1"/>
    <col min="3" max="5" width="60.54296875" style="62" customWidth="1"/>
    <col min="6" max="6" width="24.1796875" style="19" customWidth="1"/>
    <col min="7" max="21" width="15.453125" style="18" customWidth="1"/>
    <col min="22" max="16384" width="9.1796875" style="18"/>
  </cols>
  <sheetData>
    <row r="1" spans="1:21" x14ac:dyDescent="0.55000000000000004">
      <c r="C1" s="18"/>
      <c r="D1" s="18"/>
      <c r="E1" s="18"/>
      <c r="M1" s="48"/>
      <c r="N1" s="48"/>
      <c r="O1" s="48"/>
      <c r="P1" s="48"/>
      <c r="Q1" s="48"/>
      <c r="R1" s="48"/>
      <c r="S1" s="48"/>
      <c r="T1" s="48"/>
      <c r="U1" s="48"/>
    </row>
    <row r="2" spans="1:21" ht="28.5" thickBot="1" x14ac:dyDescent="0.6">
      <c r="B2" s="271" t="s">
        <v>31</v>
      </c>
      <c r="C2" s="272"/>
      <c r="D2" s="272"/>
      <c r="E2" s="272"/>
      <c r="F2" s="273"/>
    </row>
    <row r="3" spans="1:21" ht="78.650000000000006" customHeight="1" thickBot="1" x14ac:dyDescent="0.6">
      <c r="B3" s="274" t="s">
        <v>253</v>
      </c>
      <c r="C3" s="275"/>
      <c r="D3" s="275"/>
      <c r="E3" s="275"/>
      <c r="F3" s="276"/>
      <c r="H3" s="262" t="s">
        <v>9</v>
      </c>
      <c r="I3" s="263"/>
      <c r="J3" s="263"/>
      <c r="K3" s="263"/>
      <c r="L3" s="264"/>
      <c r="N3" s="248"/>
      <c r="O3" s="248"/>
      <c r="P3" s="248"/>
      <c r="Q3" s="248"/>
      <c r="R3" s="248"/>
      <c r="S3" s="248"/>
      <c r="T3" s="248"/>
    </row>
    <row r="4" spans="1:21" s="27" customFormat="1" ht="29" thickBot="1" x14ac:dyDescent="0.7">
      <c r="A4" s="24"/>
      <c r="B4" s="25"/>
      <c r="C4" s="25"/>
      <c r="D4" s="25"/>
      <c r="E4" s="25"/>
      <c r="F4" s="26"/>
    </row>
    <row r="5" spans="1:21" s="27" customFormat="1" x14ac:dyDescent="0.55000000000000004">
      <c r="A5" s="16"/>
      <c r="G5" s="249" t="s">
        <v>10</v>
      </c>
      <c r="H5" s="250"/>
      <c r="I5" s="250"/>
      <c r="J5" s="250"/>
      <c r="K5" s="250"/>
      <c r="L5" s="251"/>
    </row>
    <row r="6" spans="1:21" s="27" customFormat="1" ht="40.5" thickBot="1" x14ac:dyDescent="0.6">
      <c r="A6" s="16"/>
      <c r="B6" s="28"/>
      <c r="F6" s="29"/>
      <c r="G6" s="267" t="s">
        <v>12</v>
      </c>
      <c r="H6" s="268"/>
      <c r="I6" s="269"/>
      <c r="J6" s="270" t="s">
        <v>13</v>
      </c>
      <c r="K6" s="269"/>
      <c r="L6" s="49" t="s">
        <v>11</v>
      </c>
    </row>
    <row r="7" spans="1:21" s="54" customFormat="1" ht="84.5" thickBot="1" x14ac:dyDescent="0.4">
      <c r="A7" s="50"/>
      <c r="B7" s="123" t="s">
        <v>32</v>
      </c>
      <c r="C7" s="124" t="s">
        <v>33</v>
      </c>
      <c r="D7" s="125" t="s">
        <v>181</v>
      </c>
      <c r="E7" s="124" t="s">
        <v>254</v>
      </c>
      <c r="F7" s="122" t="s">
        <v>16</v>
      </c>
      <c r="G7" s="51" t="s">
        <v>18</v>
      </c>
      <c r="H7" s="52" t="s">
        <v>19</v>
      </c>
      <c r="I7" s="52" t="s">
        <v>20</v>
      </c>
      <c r="J7" s="52" t="s">
        <v>21</v>
      </c>
      <c r="K7" s="52" t="s">
        <v>22</v>
      </c>
      <c r="L7" s="53" t="s">
        <v>17</v>
      </c>
    </row>
    <row r="8" spans="1:21" s="57" customFormat="1" ht="130.5" x14ac:dyDescent="0.35">
      <c r="A8" s="253" t="s">
        <v>23</v>
      </c>
      <c r="B8" s="126" t="s">
        <v>34</v>
      </c>
      <c r="C8" s="127" t="s">
        <v>35</v>
      </c>
      <c r="D8" s="132" t="s">
        <v>182</v>
      </c>
      <c r="E8" s="131" t="s">
        <v>183</v>
      </c>
      <c r="F8" s="55"/>
      <c r="G8" s="45"/>
      <c r="H8" s="46"/>
      <c r="I8" s="46"/>
      <c r="J8" s="46"/>
      <c r="K8" s="46"/>
      <c r="L8" s="47"/>
    </row>
    <row r="9" spans="1:21" s="57" customFormat="1" ht="102" thickBot="1" x14ac:dyDescent="0.4">
      <c r="A9" s="266"/>
      <c r="B9" s="133" t="s">
        <v>36</v>
      </c>
      <c r="C9" s="134" t="s">
        <v>37</v>
      </c>
      <c r="D9" s="135" t="s">
        <v>184</v>
      </c>
      <c r="E9" s="130" t="s">
        <v>185</v>
      </c>
      <c r="F9" s="58"/>
      <c r="G9" s="59"/>
      <c r="H9" s="60"/>
      <c r="I9" s="60"/>
      <c r="J9" s="60"/>
      <c r="K9" s="60"/>
      <c r="L9" s="61"/>
    </row>
    <row r="10" spans="1:21" s="57" customFormat="1" ht="134.5" customHeight="1" x14ac:dyDescent="0.35">
      <c r="A10" s="191" t="s">
        <v>28</v>
      </c>
      <c r="B10" s="136" t="s">
        <v>38</v>
      </c>
      <c r="C10" s="137" t="s">
        <v>39</v>
      </c>
      <c r="D10" s="129" t="s">
        <v>186</v>
      </c>
      <c r="E10" s="128" t="s">
        <v>187</v>
      </c>
      <c r="F10" s="56"/>
      <c r="G10" s="38"/>
      <c r="H10" s="39"/>
      <c r="I10" s="39"/>
      <c r="J10" s="39"/>
      <c r="K10" s="39"/>
      <c r="L10" s="40"/>
    </row>
    <row r="14" spans="1:21" ht="73.5" customHeight="1" x14ac:dyDescent="0.55000000000000004">
      <c r="B14" s="265" t="s">
        <v>251</v>
      </c>
      <c r="C14" s="265"/>
      <c r="D14" s="265"/>
      <c r="E14" s="265"/>
      <c r="F14" s="265"/>
    </row>
  </sheetData>
  <sheetProtection algorithmName="SHA-512" hashValue="YZ6dfYugvyFIAzdGuH5x6Gx07cERpPfcA1uzbbWzqglNTjgY8pl9p+9B0t2UkSiRktwL9LhUwvfeP0pBPCI9SQ==" saltValue="RRdZH/V9mIoyO7CS8TYN4A==" spinCount="100000" sheet="1" objects="1" scenarios="1" selectLockedCells="1"/>
  <mergeCells count="9">
    <mergeCell ref="N3:T3"/>
    <mergeCell ref="G5:L5"/>
    <mergeCell ref="B14:F14"/>
    <mergeCell ref="A8:A9"/>
    <mergeCell ref="G6:I6"/>
    <mergeCell ref="J6:K6"/>
    <mergeCell ref="B2:F2"/>
    <mergeCell ref="B3:F3"/>
    <mergeCell ref="H3:L3"/>
  </mergeCells>
  <dataValidations count="1">
    <dataValidation type="whole" operator="greaterThanOrEqual" showInputMessage="1" showErrorMessage="1" sqref="G8:L10" xr:uid="{27382EDA-E8ED-4AB4-B3F2-C812024E7A8D}">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F2B1E-26FB-4F57-8E95-AF4E0E3A6126}">
  <sheetPr>
    <tabColor theme="8" tint="0.79998168889431442"/>
  </sheetPr>
  <dimension ref="A1:S40"/>
  <sheetViews>
    <sheetView showGridLines="0" workbookViewId="0">
      <selection activeCell="D9" sqref="D9:F9"/>
    </sheetView>
  </sheetViews>
  <sheetFormatPr defaultRowHeight="14.5" x14ac:dyDescent="0.35"/>
  <cols>
    <col min="1" max="1" width="5.54296875" customWidth="1"/>
    <col min="2" max="2" width="15.1796875" customWidth="1"/>
    <col min="3" max="3" width="30.453125" customWidth="1"/>
    <col min="4" max="4" width="27" customWidth="1"/>
    <col min="5" max="5" width="40.81640625" customWidth="1"/>
    <col min="6" max="6" width="24.81640625" customWidth="1"/>
    <col min="7" max="7" width="15.7265625" customWidth="1"/>
    <col min="8" max="8" width="11.7265625" customWidth="1"/>
    <col min="9" max="9" width="12.81640625" customWidth="1"/>
    <col min="10" max="10" width="13.453125" customWidth="1"/>
    <col min="11" max="11" width="12.453125" customWidth="1"/>
    <col min="12" max="12" width="13.7265625" customWidth="1"/>
    <col min="13" max="13" width="60.453125" customWidth="1"/>
    <col min="14" max="18" width="0" hidden="1" customWidth="1"/>
    <col min="19" max="19" width="12.453125" customWidth="1"/>
  </cols>
  <sheetData>
    <row r="1" spans="1:19" ht="14.25" customHeight="1" thickBot="1" x14ac:dyDescent="0.4">
      <c r="M1" s="292"/>
      <c r="N1" s="292"/>
      <c r="O1" s="292"/>
      <c r="P1" s="292"/>
      <c r="Q1" s="292"/>
      <c r="R1" s="292"/>
      <c r="S1" s="292"/>
    </row>
    <row r="2" spans="1:19" ht="27" hidden="1" customHeight="1" x14ac:dyDescent="0.35">
      <c r="M2" s="292"/>
      <c r="N2" s="292"/>
      <c r="O2" s="292"/>
      <c r="P2" s="292"/>
      <c r="Q2" s="292"/>
      <c r="R2" s="292"/>
      <c r="S2" s="292"/>
    </row>
    <row r="3" spans="1:19" ht="20.149999999999999" customHeight="1" x14ac:dyDescent="0.4">
      <c r="A3" s="111"/>
      <c r="B3" s="303" t="s">
        <v>257</v>
      </c>
      <c r="C3" s="304"/>
      <c r="D3" s="304"/>
      <c r="E3" s="305"/>
      <c r="F3" s="111"/>
      <c r="G3" s="111"/>
      <c r="H3" s="111"/>
      <c r="M3" s="292"/>
      <c r="N3" s="292"/>
      <c r="O3" s="292"/>
      <c r="P3" s="292"/>
      <c r="Q3" s="292"/>
      <c r="R3" s="292"/>
      <c r="S3" s="292"/>
    </row>
    <row r="4" spans="1:19" ht="26.25" customHeight="1" x14ac:dyDescent="0.4">
      <c r="A4" s="193" t="b">
        <v>0</v>
      </c>
      <c r="B4" s="194" t="b">
        <v>0</v>
      </c>
      <c r="C4" s="299" t="s">
        <v>258</v>
      </c>
      <c r="D4" s="299"/>
      <c r="E4" s="300"/>
      <c r="F4" s="193"/>
      <c r="G4" s="193" t="b">
        <v>1</v>
      </c>
      <c r="H4" s="111"/>
      <c r="M4" s="292"/>
      <c r="N4" s="292"/>
      <c r="O4" s="292"/>
      <c r="P4" s="292"/>
      <c r="Q4" s="292"/>
      <c r="R4" s="292"/>
      <c r="S4" s="292"/>
    </row>
    <row r="5" spans="1:19" ht="29.25" customHeight="1" thickBot="1" x14ac:dyDescent="0.45">
      <c r="A5" s="193" t="b">
        <v>0</v>
      </c>
      <c r="B5" s="195" t="b">
        <v>0</v>
      </c>
      <c r="C5" s="301" t="s">
        <v>259</v>
      </c>
      <c r="D5" s="301"/>
      <c r="E5" s="302"/>
      <c r="F5" s="193" t="b">
        <v>0</v>
      </c>
      <c r="G5" s="193" t="b">
        <v>0</v>
      </c>
      <c r="H5" s="111"/>
      <c r="M5" s="292"/>
      <c r="N5" s="292"/>
      <c r="O5" s="292"/>
      <c r="P5" s="292"/>
      <c r="Q5" s="292"/>
      <c r="R5" s="292"/>
      <c r="S5" s="292"/>
    </row>
    <row r="6" spans="1:19" ht="21" customHeight="1" x14ac:dyDescent="0.35">
      <c r="M6" s="292"/>
      <c r="N6" s="292"/>
      <c r="O6" s="292"/>
      <c r="P6" s="292"/>
      <c r="Q6" s="292"/>
      <c r="R6" s="292"/>
      <c r="S6" s="292"/>
    </row>
    <row r="7" spans="1:19" ht="72" customHeight="1" x14ac:dyDescent="0.35">
      <c r="B7" s="293" t="s">
        <v>228</v>
      </c>
      <c r="C7" s="294"/>
      <c r="D7" s="294"/>
      <c r="E7" s="294"/>
      <c r="F7" s="294"/>
      <c r="G7" s="294"/>
      <c r="H7" s="295"/>
      <c r="M7" s="292"/>
      <c r="N7" s="292"/>
      <c r="O7" s="292"/>
      <c r="P7" s="292"/>
      <c r="Q7" s="292"/>
      <c r="R7" s="292"/>
      <c r="S7" s="292"/>
    </row>
    <row r="8" spans="1:19" ht="24.75" customHeight="1" thickBot="1" x14ac:dyDescent="0.4">
      <c r="M8" s="292"/>
      <c r="N8" s="292"/>
      <c r="O8" s="292"/>
      <c r="P8" s="292"/>
      <c r="Q8" s="292"/>
      <c r="R8" s="292"/>
      <c r="S8" s="292"/>
    </row>
    <row r="9" spans="1:19" ht="30" customHeight="1" thickBot="1" x14ac:dyDescent="0.45">
      <c r="B9" s="280" t="s">
        <v>3</v>
      </c>
      <c r="C9" s="281"/>
      <c r="D9" s="296"/>
      <c r="E9" s="297"/>
      <c r="F9" s="298"/>
      <c r="H9" s="282" t="s">
        <v>249</v>
      </c>
      <c r="I9" s="283"/>
      <c r="J9" s="283"/>
      <c r="K9" s="284"/>
      <c r="M9" s="292"/>
      <c r="N9" s="292"/>
      <c r="O9" s="292"/>
      <c r="P9" s="292"/>
      <c r="Q9" s="292"/>
      <c r="R9" s="292"/>
      <c r="S9" s="292"/>
    </row>
    <row r="10" spans="1:19" s="185" customFormat="1" ht="45.75" customHeight="1" x14ac:dyDescent="0.35">
      <c r="B10" s="190" t="s">
        <v>188</v>
      </c>
      <c r="C10" s="189" t="s">
        <v>205</v>
      </c>
      <c r="D10" s="189" t="s">
        <v>189</v>
      </c>
      <c r="E10" s="190" t="s">
        <v>190</v>
      </c>
      <c r="F10" s="189" t="s">
        <v>255</v>
      </c>
      <c r="G10" s="186" t="s">
        <v>256</v>
      </c>
      <c r="H10" s="187" t="s">
        <v>53</v>
      </c>
      <c r="I10" s="187" t="s">
        <v>57</v>
      </c>
      <c r="J10" s="186" t="s">
        <v>58</v>
      </c>
      <c r="K10" s="186" t="s">
        <v>59</v>
      </c>
      <c r="L10" s="186" t="s">
        <v>191</v>
      </c>
      <c r="M10" s="285" t="s">
        <v>192</v>
      </c>
      <c r="N10" s="285"/>
      <c r="O10" s="285"/>
      <c r="P10" s="285"/>
      <c r="Q10" s="285"/>
      <c r="R10" s="285"/>
      <c r="S10" s="285"/>
    </row>
    <row r="11" spans="1:19" x14ac:dyDescent="0.35">
      <c r="B11" s="110">
        <v>1</v>
      </c>
      <c r="C11" s="119"/>
      <c r="D11" s="188"/>
      <c r="E11" s="120">
        <v>0</v>
      </c>
      <c r="F11" s="113">
        <f t="shared" ref="F11:F30" si="0">E11*0.7</f>
        <v>0</v>
      </c>
      <c r="G11" s="113">
        <f t="shared" ref="G11:G30" si="1">E11-F11</f>
        <v>0</v>
      </c>
      <c r="H11" s="113">
        <v>0</v>
      </c>
      <c r="I11" s="113">
        <v>0</v>
      </c>
      <c r="J11" s="113">
        <f>H11</f>
        <v>0</v>
      </c>
      <c r="K11" s="113">
        <f>I11</f>
        <v>0</v>
      </c>
      <c r="L11" s="113">
        <f t="shared" ref="L11:L30" si="2">H11+I11</f>
        <v>0</v>
      </c>
      <c r="M11" s="286"/>
      <c r="N11" s="287"/>
      <c r="O11" s="287"/>
      <c r="P11" s="287"/>
      <c r="Q11" s="287"/>
      <c r="R11" s="287"/>
      <c r="S11" s="288"/>
    </row>
    <row r="12" spans="1:19" x14ac:dyDescent="0.35">
      <c r="B12" s="110">
        <v>2</v>
      </c>
      <c r="C12" s="119"/>
      <c r="D12" s="188"/>
      <c r="E12" s="120">
        <v>0</v>
      </c>
      <c r="F12" s="113">
        <f t="shared" si="0"/>
        <v>0</v>
      </c>
      <c r="G12" s="113">
        <f t="shared" si="1"/>
        <v>0</v>
      </c>
      <c r="H12" s="113">
        <v>0</v>
      </c>
      <c r="I12" s="113">
        <v>0</v>
      </c>
      <c r="J12" s="113">
        <f t="shared" ref="J12:J30" si="3">H12</f>
        <v>0</v>
      </c>
      <c r="K12" s="113">
        <f t="shared" ref="K12:K30" si="4">I12</f>
        <v>0</v>
      </c>
      <c r="L12" s="113">
        <f t="shared" si="2"/>
        <v>0</v>
      </c>
      <c r="M12" s="286"/>
      <c r="N12" s="287"/>
      <c r="O12" s="287"/>
      <c r="P12" s="287"/>
      <c r="Q12" s="287"/>
      <c r="R12" s="287"/>
      <c r="S12" s="288"/>
    </row>
    <row r="13" spans="1:19" x14ac:dyDescent="0.35">
      <c r="B13" s="110">
        <v>3</v>
      </c>
      <c r="C13" s="119"/>
      <c r="D13" s="188"/>
      <c r="E13" s="120">
        <v>0</v>
      </c>
      <c r="F13" s="113">
        <f t="shared" si="0"/>
        <v>0</v>
      </c>
      <c r="G13" s="113">
        <f t="shared" si="1"/>
        <v>0</v>
      </c>
      <c r="H13" s="113">
        <v>0</v>
      </c>
      <c r="I13" s="113">
        <v>0</v>
      </c>
      <c r="J13" s="113">
        <f t="shared" si="3"/>
        <v>0</v>
      </c>
      <c r="K13" s="113">
        <f t="shared" si="4"/>
        <v>0</v>
      </c>
      <c r="L13" s="113">
        <f t="shared" si="2"/>
        <v>0</v>
      </c>
      <c r="M13" s="286"/>
      <c r="N13" s="287"/>
      <c r="O13" s="287"/>
      <c r="P13" s="287"/>
      <c r="Q13" s="287"/>
      <c r="R13" s="287"/>
      <c r="S13" s="288"/>
    </row>
    <row r="14" spans="1:19" x14ac:dyDescent="0.35">
      <c r="B14" s="110">
        <v>4</v>
      </c>
      <c r="C14" s="119"/>
      <c r="D14" s="188"/>
      <c r="E14" s="120">
        <v>0</v>
      </c>
      <c r="F14" s="113">
        <f t="shared" si="0"/>
        <v>0</v>
      </c>
      <c r="G14" s="113">
        <f t="shared" si="1"/>
        <v>0</v>
      </c>
      <c r="H14" s="113">
        <v>0</v>
      </c>
      <c r="I14" s="113">
        <v>0</v>
      </c>
      <c r="J14" s="113">
        <f t="shared" si="3"/>
        <v>0</v>
      </c>
      <c r="K14" s="113">
        <f t="shared" si="4"/>
        <v>0</v>
      </c>
      <c r="L14" s="113">
        <f t="shared" si="2"/>
        <v>0</v>
      </c>
      <c r="M14" s="286"/>
      <c r="N14" s="287"/>
      <c r="O14" s="287"/>
      <c r="P14" s="287"/>
      <c r="Q14" s="287"/>
      <c r="R14" s="287"/>
      <c r="S14" s="288"/>
    </row>
    <row r="15" spans="1:19" x14ac:dyDescent="0.35">
      <c r="B15" s="110">
        <v>5</v>
      </c>
      <c r="C15" s="119"/>
      <c r="D15" s="188"/>
      <c r="E15" s="120">
        <v>0</v>
      </c>
      <c r="F15" s="113">
        <f t="shared" si="0"/>
        <v>0</v>
      </c>
      <c r="G15" s="113">
        <f t="shared" si="1"/>
        <v>0</v>
      </c>
      <c r="H15" s="113">
        <v>0</v>
      </c>
      <c r="I15" s="113">
        <v>0</v>
      </c>
      <c r="J15" s="113">
        <f t="shared" si="3"/>
        <v>0</v>
      </c>
      <c r="K15" s="113">
        <f t="shared" si="4"/>
        <v>0</v>
      </c>
      <c r="L15" s="113">
        <f t="shared" si="2"/>
        <v>0</v>
      </c>
      <c r="M15" s="286"/>
      <c r="N15" s="287"/>
      <c r="O15" s="287"/>
      <c r="P15" s="287"/>
      <c r="Q15" s="287"/>
      <c r="R15" s="287"/>
      <c r="S15" s="288"/>
    </row>
    <row r="16" spans="1:19" x14ac:dyDescent="0.35">
      <c r="B16" s="110">
        <v>6</v>
      </c>
      <c r="C16" s="119"/>
      <c r="D16" s="188"/>
      <c r="E16" s="120">
        <v>0</v>
      </c>
      <c r="F16" s="113">
        <f t="shared" si="0"/>
        <v>0</v>
      </c>
      <c r="G16" s="113">
        <f t="shared" si="1"/>
        <v>0</v>
      </c>
      <c r="H16" s="113">
        <v>0</v>
      </c>
      <c r="I16" s="113">
        <v>0</v>
      </c>
      <c r="J16" s="113">
        <f t="shared" si="3"/>
        <v>0</v>
      </c>
      <c r="K16" s="113">
        <f t="shared" si="4"/>
        <v>0</v>
      </c>
      <c r="L16" s="113">
        <f t="shared" si="2"/>
        <v>0</v>
      </c>
      <c r="M16" s="286"/>
      <c r="N16" s="287"/>
      <c r="O16" s="287"/>
      <c r="P16" s="287"/>
      <c r="Q16" s="287"/>
      <c r="R16" s="287"/>
      <c r="S16" s="288"/>
    </row>
    <row r="17" spans="2:19" x14ac:dyDescent="0.35">
      <c r="B17" s="110">
        <v>7</v>
      </c>
      <c r="C17" s="119"/>
      <c r="D17" s="188"/>
      <c r="E17" s="120">
        <v>0</v>
      </c>
      <c r="F17" s="113">
        <f t="shared" si="0"/>
        <v>0</v>
      </c>
      <c r="G17" s="113">
        <f t="shared" si="1"/>
        <v>0</v>
      </c>
      <c r="H17" s="113">
        <v>0</v>
      </c>
      <c r="I17" s="113">
        <v>0</v>
      </c>
      <c r="J17" s="113">
        <f t="shared" si="3"/>
        <v>0</v>
      </c>
      <c r="K17" s="113">
        <f t="shared" si="4"/>
        <v>0</v>
      </c>
      <c r="L17" s="113">
        <f t="shared" si="2"/>
        <v>0</v>
      </c>
      <c r="M17" s="286"/>
      <c r="N17" s="287"/>
      <c r="O17" s="287"/>
      <c r="P17" s="287"/>
      <c r="Q17" s="287"/>
      <c r="R17" s="287"/>
      <c r="S17" s="288"/>
    </row>
    <row r="18" spans="2:19" x14ac:dyDescent="0.35">
      <c r="B18" s="110">
        <v>8</v>
      </c>
      <c r="C18" s="119"/>
      <c r="D18" s="188"/>
      <c r="E18" s="120">
        <v>0</v>
      </c>
      <c r="F18" s="113">
        <f t="shared" si="0"/>
        <v>0</v>
      </c>
      <c r="G18" s="113">
        <f t="shared" si="1"/>
        <v>0</v>
      </c>
      <c r="H18" s="113">
        <v>0</v>
      </c>
      <c r="I18" s="113">
        <v>0</v>
      </c>
      <c r="J18" s="113">
        <f t="shared" si="3"/>
        <v>0</v>
      </c>
      <c r="K18" s="113">
        <f t="shared" si="4"/>
        <v>0</v>
      </c>
      <c r="L18" s="113">
        <f t="shared" si="2"/>
        <v>0</v>
      </c>
      <c r="M18" s="286"/>
      <c r="N18" s="287"/>
      <c r="O18" s="287"/>
      <c r="P18" s="287"/>
      <c r="Q18" s="287"/>
      <c r="R18" s="287"/>
      <c r="S18" s="288"/>
    </row>
    <row r="19" spans="2:19" x14ac:dyDescent="0.35">
      <c r="B19" s="110">
        <v>9</v>
      </c>
      <c r="C19" s="119"/>
      <c r="D19" s="188"/>
      <c r="E19" s="120">
        <v>0</v>
      </c>
      <c r="F19" s="113">
        <f t="shared" si="0"/>
        <v>0</v>
      </c>
      <c r="G19" s="113">
        <f t="shared" si="1"/>
        <v>0</v>
      </c>
      <c r="H19" s="113">
        <v>0</v>
      </c>
      <c r="I19" s="113">
        <v>0</v>
      </c>
      <c r="J19" s="113">
        <f t="shared" si="3"/>
        <v>0</v>
      </c>
      <c r="K19" s="113">
        <f t="shared" si="4"/>
        <v>0</v>
      </c>
      <c r="L19" s="113">
        <f t="shared" si="2"/>
        <v>0</v>
      </c>
      <c r="M19" s="286"/>
      <c r="N19" s="287"/>
      <c r="O19" s="287"/>
      <c r="P19" s="287"/>
      <c r="Q19" s="287"/>
      <c r="R19" s="287"/>
      <c r="S19" s="288"/>
    </row>
    <row r="20" spans="2:19" x14ac:dyDescent="0.35">
      <c r="B20" s="110">
        <v>10</v>
      </c>
      <c r="C20" s="119"/>
      <c r="D20" s="188"/>
      <c r="E20" s="120">
        <v>0</v>
      </c>
      <c r="F20" s="113">
        <f t="shared" si="0"/>
        <v>0</v>
      </c>
      <c r="G20" s="113">
        <f t="shared" si="1"/>
        <v>0</v>
      </c>
      <c r="H20" s="113">
        <v>0</v>
      </c>
      <c r="I20" s="113">
        <v>0</v>
      </c>
      <c r="J20" s="113">
        <f t="shared" si="3"/>
        <v>0</v>
      </c>
      <c r="K20" s="113">
        <f t="shared" si="4"/>
        <v>0</v>
      </c>
      <c r="L20" s="113">
        <f t="shared" si="2"/>
        <v>0</v>
      </c>
      <c r="M20" s="286"/>
      <c r="N20" s="287"/>
      <c r="O20" s="287"/>
      <c r="P20" s="287"/>
      <c r="Q20" s="287"/>
      <c r="R20" s="287"/>
      <c r="S20" s="288"/>
    </row>
    <row r="21" spans="2:19" x14ac:dyDescent="0.35">
      <c r="B21" s="110">
        <v>11</v>
      </c>
      <c r="C21" s="119"/>
      <c r="D21" s="188"/>
      <c r="E21" s="120">
        <v>0</v>
      </c>
      <c r="F21" s="113">
        <f t="shared" si="0"/>
        <v>0</v>
      </c>
      <c r="G21" s="113">
        <f t="shared" si="1"/>
        <v>0</v>
      </c>
      <c r="H21" s="113">
        <v>0</v>
      </c>
      <c r="I21" s="113">
        <v>0</v>
      </c>
      <c r="J21" s="113">
        <f t="shared" si="3"/>
        <v>0</v>
      </c>
      <c r="K21" s="113">
        <f t="shared" si="4"/>
        <v>0</v>
      </c>
      <c r="L21" s="113">
        <f t="shared" si="2"/>
        <v>0</v>
      </c>
      <c r="M21" s="286"/>
      <c r="N21" s="287"/>
      <c r="O21" s="287"/>
      <c r="P21" s="287"/>
      <c r="Q21" s="287"/>
      <c r="R21" s="287"/>
      <c r="S21" s="288"/>
    </row>
    <row r="22" spans="2:19" x14ac:dyDescent="0.35">
      <c r="B22" s="110">
        <v>12</v>
      </c>
      <c r="C22" s="119"/>
      <c r="D22" s="188"/>
      <c r="E22" s="120">
        <v>0</v>
      </c>
      <c r="F22" s="113">
        <f t="shared" si="0"/>
        <v>0</v>
      </c>
      <c r="G22" s="113">
        <f t="shared" si="1"/>
        <v>0</v>
      </c>
      <c r="H22" s="113">
        <v>0</v>
      </c>
      <c r="I22" s="113">
        <v>0</v>
      </c>
      <c r="J22" s="113">
        <f t="shared" si="3"/>
        <v>0</v>
      </c>
      <c r="K22" s="113">
        <f t="shared" si="4"/>
        <v>0</v>
      </c>
      <c r="L22" s="113">
        <f t="shared" si="2"/>
        <v>0</v>
      </c>
      <c r="M22" s="286"/>
      <c r="N22" s="287"/>
      <c r="O22" s="287"/>
      <c r="P22" s="287"/>
      <c r="Q22" s="287"/>
      <c r="R22" s="287"/>
      <c r="S22" s="288"/>
    </row>
    <row r="23" spans="2:19" x14ac:dyDescent="0.35">
      <c r="B23" s="110">
        <v>13</v>
      </c>
      <c r="C23" s="119"/>
      <c r="D23" s="188"/>
      <c r="E23" s="120">
        <v>0</v>
      </c>
      <c r="F23" s="113">
        <f t="shared" si="0"/>
        <v>0</v>
      </c>
      <c r="G23" s="113">
        <f t="shared" si="1"/>
        <v>0</v>
      </c>
      <c r="H23" s="113">
        <v>0</v>
      </c>
      <c r="I23" s="113">
        <v>0</v>
      </c>
      <c r="J23" s="113">
        <f t="shared" si="3"/>
        <v>0</v>
      </c>
      <c r="K23" s="113">
        <f t="shared" si="4"/>
        <v>0</v>
      </c>
      <c r="L23" s="113">
        <f t="shared" si="2"/>
        <v>0</v>
      </c>
      <c r="M23" s="286"/>
      <c r="N23" s="287"/>
      <c r="O23" s="287"/>
      <c r="P23" s="287"/>
      <c r="Q23" s="287"/>
      <c r="R23" s="287"/>
      <c r="S23" s="288"/>
    </row>
    <row r="24" spans="2:19" x14ac:dyDescent="0.35">
      <c r="B24" s="110">
        <v>14</v>
      </c>
      <c r="C24" s="119"/>
      <c r="D24" s="188"/>
      <c r="E24" s="120">
        <v>0</v>
      </c>
      <c r="F24" s="113">
        <f t="shared" si="0"/>
        <v>0</v>
      </c>
      <c r="G24" s="113">
        <f t="shared" si="1"/>
        <v>0</v>
      </c>
      <c r="H24" s="113">
        <v>0</v>
      </c>
      <c r="I24" s="113">
        <v>0</v>
      </c>
      <c r="J24" s="113">
        <f t="shared" si="3"/>
        <v>0</v>
      </c>
      <c r="K24" s="113">
        <f t="shared" si="4"/>
        <v>0</v>
      </c>
      <c r="L24" s="113">
        <f t="shared" si="2"/>
        <v>0</v>
      </c>
      <c r="M24" s="286"/>
      <c r="N24" s="287"/>
      <c r="O24" s="287"/>
      <c r="P24" s="287"/>
      <c r="Q24" s="287"/>
      <c r="R24" s="287"/>
      <c r="S24" s="288"/>
    </row>
    <row r="25" spans="2:19" x14ac:dyDescent="0.35">
      <c r="B25" s="110">
        <v>15</v>
      </c>
      <c r="C25" s="119"/>
      <c r="D25" s="188"/>
      <c r="E25" s="120">
        <v>0</v>
      </c>
      <c r="F25" s="113">
        <f t="shared" si="0"/>
        <v>0</v>
      </c>
      <c r="G25" s="113">
        <f t="shared" si="1"/>
        <v>0</v>
      </c>
      <c r="H25" s="113">
        <v>0</v>
      </c>
      <c r="I25" s="113">
        <v>0</v>
      </c>
      <c r="J25" s="113">
        <f t="shared" si="3"/>
        <v>0</v>
      </c>
      <c r="K25" s="113">
        <f t="shared" si="4"/>
        <v>0</v>
      </c>
      <c r="L25" s="113">
        <f t="shared" si="2"/>
        <v>0</v>
      </c>
      <c r="M25" s="286"/>
      <c r="N25" s="287"/>
      <c r="O25" s="287"/>
      <c r="P25" s="287"/>
      <c r="Q25" s="287"/>
      <c r="R25" s="287"/>
      <c r="S25" s="288"/>
    </row>
    <row r="26" spans="2:19" x14ac:dyDescent="0.35">
      <c r="B26" s="110">
        <v>16</v>
      </c>
      <c r="C26" s="119"/>
      <c r="D26" s="188"/>
      <c r="E26" s="120">
        <v>0</v>
      </c>
      <c r="F26" s="113">
        <f t="shared" si="0"/>
        <v>0</v>
      </c>
      <c r="G26" s="113">
        <f t="shared" si="1"/>
        <v>0</v>
      </c>
      <c r="H26" s="113">
        <v>0</v>
      </c>
      <c r="I26" s="113">
        <v>0</v>
      </c>
      <c r="J26" s="113">
        <f t="shared" si="3"/>
        <v>0</v>
      </c>
      <c r="K26" s="113">
        <f t="shared" si="4"/>
        <v>0</v>
      </c>
      <c r="L26" s="113">
        <f t="shared" si="2"/>
        <v>0</v>
      </c>
      <c r="M26" s="286"/>
      <c r="N26" s="287"/>
      <c r="O26" s="287"/>
      <c r="P26" s="287"/>
      <c r="Q26" s="287"/>
      <c r="R26" s="287"/>
      <c r="S26" s="288"/>
    </row>
    <row r="27" spans="2:19" x14ac:dyDescent="0.35">
      <c r="B27" s="110">
        <v>17</v>
      </c>
      <c r="C27" s="119"/>
      <c r="D27" s="188"/>
      <c r="E27" s="120">
        <v>0</v>
      </c>
      <c r="F27" s="113">
        <f t="shared" si="0"/>
        <v>0</v>
      </c>
      <c r="G27" s="113">
        <f t="shared" si="1"/>
        <v>0</v>
      </c>
      <c r="H27" s="113">
        <v>0</v>
      </c>
      <c r="I27" s="113">
        <v>0</v>
      </c>
      <c r="J27" s="113">
        <f t="shared" si="3"/>
        <v>0</v>
      </c>
      <c r="K27" s="113">
        <f t="shared" si="4"/>
        <v>0</v>
      </c>
      <c r="L27" s="113">
        <f t="shared" si="2"/>
        <v>0</v>
      </c>
      <c r="M27" s="286"/>
      <c r="N27" s="287"/>
      <c r="O27" s="287"/>
      <c r="P27" s="287"/>
      <c r="Q27" s="287"/>
      <c r="R27" s="287"/>
      <c r="S27" s="288"/>
    </row>
    <row r="28" spans="2:19" x14ac:dyDescent="0.35">
      <c r="B28" s="110">
        <v>18</v>
      </c>
      <c r="C28" s="119"/>
      <c r="D28" s="188"/>
      <c r="E28" s="120">
        <v>0</v>
      </c>
      <c r="F28" s="113">
        <f t="shared" si="0"/>
        <v>0</v>
      </c>
      <c r="G28" s="113">
        <f t="shared" si="1"/>
        <v>0</v>
      </c>
      <c r="H28" s="113">
        <v>0</v>
      </c>
      <c r="I28" s="113">
        <v>0</v>
      </c>
      <c r="J28" s="113">
        <f t="shared" si="3"/>
        <v>0</v>
      </c>
      <c r="K28" s="113">
        <f t="shared" si="4"/>
        <v>0</v>
      </c>
      <c r="L28" s="113">
        <f t="shared" si="2"/>
        <v>0</v>
      </c>
      <c r="M28" s="286"/>
      <c r="N28" s="287"/>
      <c r="O28" s="287"/>
      <c r="P28" s="287"/>
      <c r="Q28" s="287"/>
      <c r="R28" s="287"/>
      <c r="S28" s="288"/>
    </row>
    <row r="29" spans="2:19" x14ac:dyDescent="0.35">
      <c r="B29" s="110">
        <v>19</v>
      </c>
      <c r="C29" s="119"/>
      <c r="D29" s="188"/>
      <c r="E29" s="120">
        <v>0</v>
      </c>
      <c r="F29" s="113">
        <f t="shared" si="0"/>
        <v>0</v>
      </c>
      <c r="G29" s="113">
        <f t="shared" si="1"/>
        <v>0</v>
      </c>
      <c r="H29" s="113">
        <v>0</v>
      </c>
      <c r="I29" s="113">
        <v>0</v>
      </c>
      <c r="J29" s="113">
        <f t="shared" si="3"/>
        <v>0</v>
      </c>
      <c r="K29" s="113">
        <f t="shared" si="4"/>
        <v>0</v>
      </c>
      <c r="L29" s="113">
        <f t="shared" si="2"/>
        <v>0</v>
      </c>
      <c r="M29" s="286"/>
      <c r="N29" s="287"/>
      <c r="O29" s="287"/>
      <c r="P29" s="287"/>
      <c r="Q29" s="287"/>
      <c r="R29" s="287"/>
      <c r="S29" s="288"/>
    </row>
    <row r="30" spans="2:19" x14ac:dyDescent="0.35">
      <c r="B30" s="110">
        <v>20</v>
      </c>
      <c r="C30" s="119"/>
      <c r="D30" s="188"/>
      <c r="E30" s="120">
        <v>0</v>
      </c>
      <c r="F30" s="113">
        <f t="shared" si="0"/>
        <v>0</v>
      </c>
      <c r="G30" s="113">
        <f t="shared" si="1"/>
        <v>0</v>
      </c>
      <c r="H30" s="113">
        <v>0</v>
      </c>
      <c r="I30" s="113">
        <v>0</v>
      </c>
      <c r="J30" s="113">
        <f t="shared" si="3"/>
        <v>0</v>
      </c>
      <c r="K30" s="113">
        <f t="shared" si="4"/>
        <v>0</v>
      </c>
      <c r="L30" s="113">
        <f t="shared" si="2"/>
        <v>0</v>
      </c>
      <c r="M30" s="286"/>
      <c r="N30" s="287"/>
      <c r="O30" s="287"/>
      <c r="P30" s="287"/>
      <c r="Q30" s="287"/>
      <c r="R30" s="287"/>
      <c r="S30" s="288"/>
    </row>
    <row r="31" spans="2:19" x14ac:dyDescent="0.35">
      <c r="B31" s="279" t="s">
        <v>193</v>
      </c>
      <c r="C31" s="279"/>
      <c r="D31" s="121" t="s">
        <v>194</v>
      </c>
      <c r="E31" s="114">
        <f t="shared" ref="E31:L31" si="5">SUM(E11:E30)</f>
        <v>0</v>
      </c>
      <c r="F31" s="114">
        <f t="shared" si="5"/>
        <v>0</v>
      </c>
      <c r="G31" s="114">
        <f t="shared" si="5"/>
        <v>0</v>
      </c>
      <c r="H31" s="114">
        <f t="shared" si="5"/>
        <v>0</v>
      </c>
      <c r="I31" s="114">
        <f t="shared" si="5"/>
        <v>0</v>
      </c>
      <c r="J31" s="114">
        <f t="shared" si="5"/>
        <v>0</v>
      </c>
      <c r="K31" s="114">
        <f t="shared" si="5"/>
        <v>0</v>
      </c>
      <c r="L31" s="114">
        <f t="shared" si="5"/>
        <v>0</v>
      </c>
      <c r="M31" s="289"/>
      <c r="N31" s="290"/>
      <c r="O31" s="290"/>
      <c r="P31" s="290"/>
      <c r="Q31" s="290"/>
      <c r="R31" s="290"/>
      <c r="S31" s="291"/>
    </row>
    <row r="33" spans="2:5" ht="9.75" customHeight="1" x14ac:dyDescent="0.35"/>
    <row r="34" spans="2:5" ht="8.25" customHeight="1" x14ac:dyDescent="0.35"/>
    <row r="35" spans="2:5" ht="7.5" customHeight="1" x14ac:dyDescent="0.35"/>
    <row r="36" spans="2:5" x14ac:dyDescent="0.35">
      <c r="B36" s="277" t="s">
        <v>75</v>
      </c>
      <c r="C36" s="278"/>
    </row>
    <row r="37" spans="2:5" ht="31.5" customHeight="1" x14ac:dyDescent="0.35">
      <c r="B37" s="112" t="s">
        <v>195</v>
      </c>
      <c r="C37" s="112" t="s">
        <v>196</v>
      </c>
      <c r="D37" s="112" t="s">
        <v>201</v>
      </c>
      <c r="E37" s="112" t="s">
        <v>197</v>
      </c>
    </row>
    <row r="38" spans="2:5" x14ac:dyDescent="0.35">
      <c r="B38" s="115" t="s">
        <v>198</v>
      </c>
      <c r="C38" s="116" t="s">
        <v>202</v>
      </c>
      <c r="D38" s="113">
        <f>SUM(F11:F30)</f>
        <v>0</v>
      </c>
      <c r="E38" s="117" t="e">
        <f>D38/D40</f>
        <v>#DIV/0!</v>
      </c>
    </row>
    <row r="39" spans="2:5" x14ac:dyDescent="0.35">
      <c r="B39" s="115" t="s">
        <v>199</v>
      </c>
      <c r="C39" s="116" t="s">
        <v>204</v>
      </c>
      <c r="D39" s="113">
        <f>SUM(G11:G30)</f>
        <v>0</v>
      </c>
      <c r="E39" s="117" t="e">
        <f>D39/D40</f>
        <v>#DIV/0!</v>
      </c>
    </row>
    <row r="40" spans="2:5" x14ac:dyDescent="0.35">
      <c r="B40" s="115" t="s">
        <v>200</v>
      </c>
      <c r="C40" s="118" t="s">
        <v>203</v>
      </c>
      <c r="D40" s="113">
        <f>SUM(E11:E30)</f>
        <v>0</v>
      </c>
      <c r="E40" s="117" t="e">
        <f>E38+E39</f>
        <v>#DIV/0!</v>
      </c>
    </row>
  </sheetData>
  <sheetProtection algorithmName="SHA-512" hashValue="P2Dsa7GjbgYCK/gejY5X1irZ1h29xb5uHBtHizWdsrY60iX3NFJD7G9hDCrFUSzRQ9T1dPJcIxr+wU5WcaZW7Q==" saltValue="lxL7W6njCSrrLnpjS0469Q==" spinCount="100000" sheet="1" insertRows="0" selectLockedCells="1"/>
  <mergeCells count="32">
    <mergeCell ref="C4:E4"/>
    <mergeCell ref="C5:E5"/>
    <mergeCell ref="B3:E3"/>
    <mergeCell ref="M25:S25"/>
    <mergeCell ref="M22:S22"/>
    <mergeCell ref="M21:S21"/>
    <mergeCell ref="B7:H7"/>
    <mergeCell ref="M15:S15"/>
    <mergeCell ref="M13:S13"/>
    <mergeCell ref="M14:S14"/>
    <mergeCell ref="D9:F9"/>
    <mergeCell ref="M30:S30"/>
    <mergeCell ref="M29:S29"/>
    <mergeCell ref="M28:S28"/>
    <mergeCell ref="M27:S27"/>
    <mergeCell ref="M26:S26"/>
    <mergeCell ref="B36:C36"/>
    <mergeCell ref="B31:C31"/>
    <mergeCell ref="B9:C9"/>
    <mergeCell ref="H9:K9"/>
    <mergeCell ref="M10:S10"/>
    <mergeCell ref="M11:S11"/>
    <mergeCell ref="M12:S12"/>
    <mergeCell ref="M24:S24"/>
    <mergeCell ref="M23:S23"/>
    <mergeCell ref="M16:S16"/>
    <mergeCell ref="M17:S17"/>
    <mergeCell ref="M18:S18"/>
    <mergeCell ref="M31:S31"/>
    <mergeCell ref="M1:S9"/>
    <mergeCell ref="M20:S20"/>
    <mergeCell ref="M19:S1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400B8AD-C939-4143-967F-287CE1FCDDA0}">
          <x14:formula1>
            <xm:f>'Cost Headings'!$D$4:$D$22</xm:f>
          </x14:formula1>
          <xm:sqref>C11:C30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C166-C42C-416F-BB9C-0470627394B3}">
  <sheetPr>
    <tabColor theme="8" tint="0.79998168889431442"/>
  </sheetPr>
  <dimension ref="B1:R23"/>
  <sheetViews>
    <sheetView topLeftCell="A3" workbookViewId="0">
      <selection activeCell="E11" sqref="E11"/>
    </sheetView>
  </sheetViews>
  <sheetFormatPr defaultColWidth="8.7265625" defaultRowHeight="14.25" customHeight="1" x14ac:dyDescent="0.3"/>
  <cols>
    <col min="1" max="1" width="7" style="2" customWidth="1"/>
    <col min="2" max="2" width="36.7265625" style="2" customWidth="1"/>
    <col min="3" max="6" width="25.26953125" style="2" customWidth="1"/>
    <col min="7" max="7" width="33.7265625" style="2" customWidth="1"/>
    <col min="8" max="10" width="15.7265625" style="2" hidden="1" customWidth="1"/>
    <col min="11" max="11" width="15.7265625" style="2" customWidth="1"/>
    <col min="12" max="14" width="15.7265625" style="2" hidden="1" customWidth="1"/>
    <col min="15" max="15" width="15.7265625" style="2" customWidth="1"/>
    <col min="16" max="16" width="23.7265625" style="2" customWidth="1"/>
    <col min="17" max="17" width="26.26953125" style="2" customWidth="1"/>
    <col min="18" max="18" width="23.7265625" style="2" customWidth="1"/>
    <col min="19" max="16384" width="8.7265625" style="2"/>
  </cols>
  <sheetData>
    <row r="1" spans="2:18" ht="14" x14ac:dyDescent="0.3">
      <c r="B1" s="63"/>
    </row>
    <row r="2" spans="2:18" ht="14.5" thickBot="1" x14ac:dyDescent="0.35"/>
    <row r="3" spans="2:18" ht="27.5" x14ac:dyDescent="0.3">
      <c r="B3" s="307" t="s">
        <v>40</v>
      </c>
      <c r="C3" s="308"/>
      <c r="D3" s="308"/>
      <c r="E3" s="309"/>
    </row>
    <row r="5" spans="2:18" ht="17.5" x14ac:dyDescent="0.3">
      <c r="B5" s="310" t="s">
        <v>41</v>
      </c>
      <c r="C5" s="310"/>
      <c r="D5" s="310"/>
      <c r="E5" s="310"/>
      <c r="F5" s="310"/>
      <c r="G5" s="310"/>
      <c r="H5" s="310"/>
      <c r="I5" s="310"/>
      <c r="J5" s="310"/>
      <c r="K5" s="310"/>
      <c r="L5" s="310"/>
      <c r="M5" s="310"/>
      <c r="N5" s="310"/>
      <c r="O5" s="310"/>
      <c r="P5" s="310"/>
    </row>
    <row r="6" spans="2:18" ht="20" x14ac:dyDescent="0.3">
      <c r="B6" s="64"/>
    </row>
    <row r="7" spans="2:18" ht="14" x14ac:dyDescent="0.3">
      <c r="B7" s="65" t="s">
        <v>42</v>
      </c>
      <c r="C7" s="311" t="str">
        <f>'[1]WORKBOOK INDEX'!I14</f>
        <v>PROJECT NAME HERE</v>
      </c>
      <c r="D7" s="312"/>
      <c r="E7" s="312"/>
      <c r="F7" s="312"/>
      <c r="G7" s="313"/>
      <c r="H7" s="314" t="s">
        <v>43</v>
      </c>
      <c r="I7" s="315"/>
      <c r="J7" s="315"/>
      <c r="K7" s="315"/>
      <c r="L7" s="315"/>
      <c r="M7" s="315"/>
      <c r="N7" s="315"/>
      <c r="O7" s="315"/>
      <c r="R7" s="147"/>
    </row>
    <row r="8" spans="2:18" s="69" customFormat="1" ht="72" x14ac:dyDescent="0.35">
      <c r="B8" s="66" t="s">
        <v>44</v>
      </c>
      <c r="C8" s="66" t="s">
        <v>45</v>
      </c>
      <c r="D8" s="67" t="s">
        <v>46</v>
      </c>
      <c r="E8" s="68" t="s">
        <v>47</v>
      </c>
      <c r="F8" s="68" t="s">
        <v>48</v>
      </c>
      <c r="G8" s="68" t="s">
        <v>49</v>
      </c>
      <c r="H8" s="148" t="s">
        <v>50</v>
      </c>
      <c r="I8" s="148" t="s">
        <v>51</v>
      </c>
      <c r="J8" s="148" t="s">
        <v>52</v>
      </c>
      <c r="K8" s="149" t="s">
        <v>53</v>
      </c>
      <c r="L8" s="148" t="s">
        <v>54</v>
      </c>
      <c r="M8" s="148" t="s">
        <v>55</v>
      </c>
      <c r="N8" s="148" t="s">
        <v>56</v>
      </c>
      <c r="O8" s="149" t="s">
        <v>57</v>
      </c>
      <c r="P8" s="148" t="s">
        <v>58</v>
      </c>
      <c r="Q8" s="148" t="s">
        <v>59</v>
      </c>
      <c r="R8" s="150" t="s">
        <v>60</v>
      </c>
    </row>
    <row r="9" spans="2:18" s="69" customFormat="1" ht="15.5" x14ac:dyDescent="0.35">
      <c r="B9" s="70" t="s">
        <v>61</v>
      </c>
      <c r="C9" s="71" t="s">
        <v>62</v>
      </c>
      <c r="D9" s="71" t="s">
        <v>63</v>
      </c>
      <c r="E9" s="71" t="s">
        <v>64</v>
      </c>
      <c r="F9" s="72" t="s">
        <v>65</v>
      </c>
      <c r="G9" s="72" t="s">
        <v>65</v>
      </c>
      <c r="H9" s="151">
        <v>0</v>
      </c>
      <c r="I9" s="151">
        <v>0</v>
      </c>
      <c r="J9" s="151">
        <v>0</v>
      </c>
      <c r="K9" s="182">
        <v>0</v>
      </c>
      <c r="L9" s="182">
        <v>0</v>
      </c>
      <c r="M9" s="182">
        <v>0</v>
      </c>
      <c r="N9" s="182">
        <v>0</v>
      </c>
      <c r="O9" s="182">
        <v>0</v>
      </c>
      <c r="P9" s="182">
        <f>SUM(H9:K9)</f>
        <v>0</v>
      </c>
      <c r="Q9" s="182">
        <f>SUM(L9:O9)</f>
        <v>0</v>
      </c>
      <c r="R9" s="182">
        <f>SUM(P9:Q9)</f>
        <v>0</v>
      </c>
    </row>
    <row r="10" spans="2:18" s="75" customFormat="1" ht="15.5" x14ac:dyDescent="0.35">
      <c r="B10" s="70" t="s">
        <v>66</v>
      </c>
      <c r="C10" s="73"/>
      <c r="D10" s="74"/>
      <c r="E10" s="73"/>
      <c r="F10" s="73"/>
      <c r="G10" s="73"/>
      <c r="H10" s="151">
        <v>0</v>
      </c>
      <c r="I10" s="151">
        <v>0</v>
      </c>
      <c r="J10" s="151">
        <v>0</v>
      </c>
      <c r="K10" s="182">
        <v>0</v>
      </c>
      <c r="L10" s="182">
        <v>0</v>
      </c>
      <c r="M10" s="182">
        <v>0</v>
      </c>
      <c r="N10" s="182">
        <v>0</v>
      </c>
      <c r="O10" s="182">
        <v>0</v>
      </c>
      <c r="P10" s="182">
        <v>0</v>
      </c>
      <c r="Q10" s="182">
        <f t="shared" ref="Q10:Q13" si="0">SUM(L10:O10)</f>
        <v>0</v>
      </c>
      <c r="R10" s="182">
        <f t="shared" ref="R10:R13" si="1">SUM(P10:Q10)</f>
        <v>0</v>
      </c>
    </row>
    <row r="11" spans="2:18" s="75" customFormat="1" ht="15.5" x14ac:dyDescent="0.35">
      <c r="B11" s="70" t="s">
        <v>67</v>
      </c>
      <c r="C11" s="73"/>
      <c r="D11" s="73"/>
      <c r="E11" s="73"/>
      <c r="F11" s="73"/>
      <c r="G11" s="73"/>
      <c r="H11" s="151">
        <v>0</v>
      </c>
      <c r="I11" s="151">
        <v>0</v>
      </c>
      <c r="J11" s="151">
        <v>0</v>
      </c>
      <c r="K11" s="182">
        <v>0</v>
      </c>
      <c r="L11" s="182">
        <v>0</v>
      </c>
      <c r="M11" s="182">
        <v>0</v>
      </c>
      <c r="N11" s="182">
        <v>0</v>
      </c>
      <c r="O11" s="182">
        <v>0</v>
      </c>
      <c r="P11" s="182">
        <f t="shared" ref="P11:P13" si="2">SUM(H11:K11)</f>
        <v>0</v>
      </c>
      <c r="Q11" s="182">
        <f t="shared" si="0"/>
        <v>0</v>
      </c>
      <c r="R11" s="182">
        <f t="shared" si="1"/>
        <v>0</v>
      </c>
    </row>
    <row r="12" spans="2:18" s="75" customFormat="1" ht="15.5" x14ac:dyDescent="0.35">
      <c r="B12" s="70" t="s">
        <v>68</v>
      </c>
      <c r="C12" s="73"/>
      <c r="D12" s="73"/>
      <c r="E12" s="73"/>
      <c r="F12" s="73"/>
      <c r="G12" s="73"/>
      <c r="H12" s="151">
        <v>0</v>
      </c>
      <c r="I12" s="151">
        <v>0</v>
      </c>
      <c r="J12" s="151">
        <v>0</v>
      </c>
      <c r="K12" s="182">
        <v>0</v>
      </c>
      <c r="L12" s="182">
        <v>0</v>
      </c>
      <c r="M12" s="182">
        <v>0</v>
      </c>
      <c r="N12" s="182">
        <v>0</v>
      </c>
      <c r="O12" s="182">
        <v>0</v>
      </c>
      <c r="P12" s="182">
        <f t="shared" si="2"/>
        <v>0</v>
      </c>
      <c r="Q12" s="182">
        <f t="shared" si="0"/>
        <v>0</v>
      </c>
      <c r="R12" s="182">
        <f t="shared" si="1"/>
        <v>0</v>
      </c>
    </row>
    <row r="13" spans="2:18" s="75" customFormat="1" ht="15.5" x14ac:dyDescent="0.35">
      <c r="B13" s="70" t="s">
        <v>69</v>
      </c>
      <c r="C13" s="73"/>
      <c r="D13" s="73"/>
      <c r="E13" s="73"/>
      <c r="F13" s="73"/>
      <c r="G13" s="73"/>
      <c r="H13" s="151">
        <v>0</v>
      </c>
      <c r="I13" s="151">
        <v>0</v>
      </c>
      <c r="J13" s="151">
        <v>0</v>
      </c>
      <c r="K13" s="182">
        <v>0</v>
      </c>
      <c r="L13" s="182">
        <v>0</v>
      </c>
      <c r="M13" s="182">
        <v>0</v>
      </c>
      <c r="N13" s="182">
        <v>0</v>
      </c>
      <c r="O13" s="182">
        <v>0</v>
      </c>
      <c r="P13" s="182">
        <f t="shared" si="2"/>
        <v>0</v>
      </c>
      <c r="Q13" s="182">
        <f t="shared" si="0"/>
        <v>0</v>
      </c>
      <c r="R13" s="182">
        <f t="shared" si="1"/>
        <v>0</v>
      </c>
    </row>
    <row r="14" spans="2:18" s="75" customFormat="1" ht="15.5" x14ac:dyDescent="0.35">
      <c r="B14" s="316" t="s">
        <v>70</v>
      </c>
      <c r="C14" s="317"/>
      <c r="D14" s="317"/>
      <c r="E14" s="317"/>
      <c r="F14" s="318"/>
      <c r="G14" s="76" t="s">
        <v>71</v>
      </c>
      <c r="H14" s="152">
        <f t="shared" ref="H14:R14" si="3">SUM(H9:H13)</f>
        <v>0</v>
      </c>
      <c r="I14" s="152">
        <f t="shared" si="3"/>
        <v>0</v>
      </c>
      <c r="J14" s="152">
        <f t="shared" si="3"/>
        <v>0</v>
      </c>
      <c r="K14" s="152">
        <f t="shared" si="3"/>
        <v>0</v>
      </c>
      <c r="L14" s="152">
        <f t="shared" si="3"/>
        <v>0</v>
      </c>
      <c r="M14" s="152">
        <f t="shared" si="3"/>
        <v>0</v>
      </c>
      <c r="N14" s="152">
        <f t="shared" si="3"/>
        <v>0</v>
      </c>
      <c r="O14" s="152">
        <f t="shared" si="3"/>
        <v>0</v>
      </c>
      <c r="P14" s="152">
        <f>SUM(P9:P13)</f>
        <v>0</v>
      </c>
      <c r="Q14" s="152">
        <f t="shared" si="3"/>
        <v>0</v>
      </c>
      <c r="R14" s="152">
        <f t="shared" si="3"/>
        <v>0</v>
      </c>
    </row>
    <row r="15" spans="2:18" s="75" customFormat="1" ht="14" x14ac:dyDescent="0.35">
      <c r="H15" s="153"/>
      <c r="I15" s="153"/>
      <c r="J15" s="153"/>
      <c r="K15" s="153"/>
      <c r="L15" s="153"/>
      <c r="M15" s="153"/>
      <c r="N15" s="153"/>
      <c r="O15" s="153"/>
      <c r="P15" s="153"/>
      <c r="Q15" s="153"/>
      <c r="R15" s="153"/>
    </row>
    <row r="16" spans="2:18" s="75" customFormat="1" ht="14" x14ac:dyDescent="0.35">
      <c r="G16" s="77" t="s">
        <v>72</v>
      </c>
      <c r="H16" s="154">
        <f>H9</f>
        <v>0</v>
      </c>
      <c r="I16" s="154">
        <f t="shared" ref="I16:P16" si="4">I9</f>
        <v>0</v>
      </c>
      <c r="J16" s="154">
        <f t="shared" si="4"/>
        <v>0</v>
      </c>
      <c r="K16" s="154">
        <f>K9</f>
        <v>0</v>
      </c>
      <c r="L16" s="154">
        <f t="shared" si="4"/>
        <v>0</v>
      </c>
      <c r="M16" s="154">
        <f t="shared" si="4"/>
        <v>0</v>
      </c>
      <c r="N16" s="154">
        <f>N9</f>
        <v>0</v>
      </c>
      <c r="O16" s="154">
        <f>O9</f>
        <v>0</v>
      </c>
      <c r="P16" s="154">
        <f t="shared" si="4"/>
        <v>0</v>
      </c>
      <c r="Q16" s="154">
        <f>Q9</f>
        <v>0</v>
      </c>
      <c r="R16" s="154">
        <f>SUM(K16+O16)</f>
        <v>0</v>
      </c>
    </row>
    <row r="17" spans="2:18" s="75" customFormat="1" ht="14" x14ac:dyDescent="0.35">
      <c r="G17" s="77" t="s">
        <v>73</v>
      </c>
      <c r="H17" s="154">
        <f>SUM(H10:H13)</f>
        <v>0</v>
      </c>
      <c r="I17" s="154">
        <f t="shared" ref="I17:P17" si="5">SUM(I10:I13)</f>
        <v>0</v>
      </c>
      <c r="J17" s="154">
        <f t="shared" si="5"/>
        <v>0</v>
      </c>
      <c r="K17" s="154">
        <f>SUM(K10:K13)</f>
        <v>0</v>
      </c>
      <c r="L17" s="154">
        <f t="shared" si="5"/>
        <v>0</v>
      </c>
      <c r="M17" s="154">
        <f t="shared" si="5"/>
        <v>0</v>
      </c>
      <c r="N17" s="154">
        <f t="shared" si="5"/>
        <v>0</v>
      </c>
      <c r="O17" s="154">
        <f t="shared" si="5"/>
        <v>0</v>
      </c>
      <c r="P17" s="154">
        <f t="shared" si="5"/>
        <v>0</v>
      </c>
      <c r="Q17" s="154">
        <f>SUM(Q10:Q13)</f>
        <v>0</v>
      </c>
      <c r="R17" s="154">
        <f t="shared" ref="R17:R18" si="6">SUM(K17+O17)</f>
        <v>0</v>
      </c>
    </row>
    <row r="18" spans="2:18" s="75" customFormat="1" ht="14" x14ac:dyDescent="0.35">
      <c r="H18" s="155">
        <f>SUM(H16:H17)</f>
        <v>0</v>
      </c>
      <c r="I18" s="155">
        <f t="shared" ref="I18:Q18" si="7">SUM(I16:I17)</f>
        <v>0</v>
      </c>
      <c r="J18" s="155">
        <f t="shared" si="7"/>
        <v>0</v>
      </c>
      <c r="K18" s="155">
        <f t="shared" si="7"/>
        <v>0</v>
      </c>
      <c r="L18" s="155">
        <f t="shared" si="7"/>
        <v>0</v>
      </c>
      <c r="M18" s="155">
        <f t="shared" si="7"/>
        <v>0</v>
      </c>
      <c r="N18" s="155">
        <f t="shared" si="7"/>
        <v>0</v>
      </c>
      <c r="O18" s="155">
        <f t="shared" si="7"/>
        <v>0</v>
      </c>
      <c r="P18" s="155">
        <f t="shared" si="7"/>
        <v>0</v>
      </c>
      <c r="Q18" s="155">
        <f t="shared" si="7"/>
        <v>0</v>
      </c>
      <c r="R18" s="154">
        <f t="shared" si="6"/>
        <v>0</v>
      </c>
    </row>
    <row r="19" spans="2:18" s="75" customFormat="1" ht="14" x14ac:dyDescent="0.35">
      <c r="H19" s="156"/>
      <c r="I19" s="156"/>
      <c r="J19" s="156"/>
      <c r="K19" s="156"/>
      <c r="L19" s="156"/>
      <c r="M19" s="156"/>
      <c r="N19" s="156"/>
      <c r="O19" s="156"/>
      <c r="P19" s="156"/>
      <c r="Q19" s="156"/>
      <c r="R19" s="156"/>
    </row>
    <row r="20" spans="2:18" s="75" customFormat="1" ht="14" x14ac:dyDescent="0.35"/>
    <row r="21" spans="2:18" s="75" customFormat="1" ht="15.5" x14ac:dyDescent="0.35">
      <c r="G21" s="78" t="s">
        <v>74</v>
      </c>
      <c r="H21" s="157">
        <f>'[1]3) Expenditure Profile'!$H$29</f>
        <v>0</v>
      </c>
      <c r="I21" s="157">
        <f>'[1]3) Expenditure Profile'!$H$29</f>
        <v>0</v>
      </c>
      <c r="J21" s="157">
        <f>'[1]3) Expenditure Profile'!$H$29</f>
        <v>0</v>
      </c>
      <c r="K21" s="157">
        <f>'[1]3) Expenditure Profile'!$K$29</f>
        <v>0</v>
      </c>
      <c r="L21" s="157">
        <f>'[1]3) Expenditure Profile'!$H$29</f>
        <v>0</v>
      </c>
      <c r="M21" s="157">
        <f>'[1]3) Expenditure Profile'!$H$29</f>
        <v>0</v>
      </c>
      <c r="N21" s="157">
        <f>'[1]3) Expenditure Profile'!$H$29</f>
        <v>0</v>
      </c>
      <c r="O21" s="157">
        <f>'[1]3) Expenditure Profile'!$O$29</f>
        <v>0</v>
      </c>
      <c r="P21" s="157">
        <f>'[1]3) Expenditure Profile'!$K$29</f>
        <v>0</v>
      </c>
      <c r="Q21" s="157">
        <f>'[1]3) Expenditure Profile'!$O$29</f>
        <v>0</v>
      </c>
      <c r="R21" s="157">
        <f>'[1]3) Expenditure Profile'!$R$29</f>
        <v>0</v>
      </c>
    </row>
    <row r="22" spans="2:18" s="75" customFormat="1" ht="14" x14ac:dyDescent="0.35">
      <c r="B22" s="319"/>
      <c r="C22" s="319"/>
      <c r="D22" s="319"/>
      <c r="E22" s="319"/>
      <c r="F22" s="319"/>
      <c r="G22" s="319"/>
    </row>
    <row r="23" spans="2:18" s="75" customFormat="1" ht="14" x14ac:dyDescent="0.35">
      <c r="B23" s="306"/>
      <c r="C23" s="306"/>
      <c r="D23" s="306"/>
      <c r="E23" s="306"/>
      <c r="F23" s="306"/>
      <c r="G23" s="306"/>
      <c r="H23" s="306"/>
    </row>
  </sheetData>
  <sheetProtection algorithmName="SHA-512" hashValue="EXzcHT3Cmb/5OHvh2itKh8giZHfnZObydYrg2iI5eYaa+cEiPyRTHc6/fY8p+G6UJoSukxVs8acKVRtylwQCyg==" saltValue="MPnNtK1Vez8ZuAdl/LteQA==" spinCount="100000" sheet="1" objects="1" scenarios="1" selectLockedCells="1"/>
  <mergeCells count="7">
    <mergeCell ref="B23:H23"/>
    <mergeCell ref="B3:E3"/>
    <mergeCell ref="B5:P5"/>
    <mergeCell ref="C7:G7"/>
    <mergeCell ref="H7:O7"/>
    <mergeCell ref="B14:F14"/>
    <mergeCell ref="B22:G22"/>
  </mergeCells>
  <conditionalFormatting sqref="H21:R21">
    <cfRule type="cellIs" dxfId="0" priority="1" operator="notEqual">
      <formula>$H$18</formula>
    </cfRule>
  </conditionalFormatting>
  <dataValidations count="2">
    <dataValidation type="list" allowBlank="1" showInputMessage="1" showErrorMessage="1" sqref="D9:D13" xr:uid="{2278C084-B267-4DC4-B548-14BFE1208781}">
      <formula1>"Grant, Private funds, Finance arrangement"</formula1>
    </dataValidation>
    <dataValidation type="list" allowBlank="1" showInputMessage="1" showErrorMessage="1" sqref="E9:E13" xr:uid="{40BD09A4-04B0-447A-85AB-07C01E7D280B}">
      <formula1>"Secured, Unsecured, Awaiting Decision"</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2B87E-0C55-4695-8207-731D9385966E}">
  <sheetPr>
    <tabColor rgb="FFFFC000"/>
  </sheetPr>
  <dimension ref="A1:C35"/>
  <sheetViews>
    <sheetView showGridLines="0" topLeftCell="A3" workbookViewId="0">
      <selection activeCell="A6" sqref="A6"/>
    </sheetView>
  </sheetViews>
  <sheetFormatPr defaultRowHeight="14.5" x14ac:dyDescent="0.35"/>
  <cols>
    <col min="1" max="1" width="29.54296875" customWidth="1"/>
    <col min="2" max="2" width="40.1796875" customWidth="1"/>
    <col min="3" max="3" width="27.54296875" customWidth="1"/>
    <col min="4" max="4" width="18.1796875" customWidth="1"/>
    <col min="5" max="5" width="21" customWidth="1"/>
    <col min="6" max="6" width="22.453125" customWidth="1"/>
    <col min="7" max="7" width="16.81640625" customWidth="1"/>
  </cols>
  <sheetData>
    <row r="1" spans="1:3" ht="24" customHeight="1" x14ac:dyDescent="0.35">
      <c r="A1" s="320" t="s">
        <v>229</v>
      </c>
      <c r="B1" s="321"/>
      <c r="C1" s="322"/>
    </row>
    <row r="2" spans="1:3" ht="15" customHeight="1" thickBot="1" x14ac:dyDescent="0.4">
      <c r="A2" s="323"/>
      <c r="B2" s="324"/>
      <c r="C2" s="325"/>
    </row>
    <row r="3" spans="1:3" ht="158.15" customHeight="1" thickBot="1" x14ac:dyDescent="0.4">
      <c r="A3" s="326" t="s">
        <v>232</v>
      </c>
      <c r="B3" s="327"/>
      <c r="C3" s="328"/>
    </row>
    <row r="4" spans="1:3" ht="117.65" customHeight="1" thickBot="1" x14ac:dyDescent="0.4">
      <c r="A4" s="357" t="s">
        <v>243</v>
      </c>
      <c r="B4" s="358"/>
      <c r="C4" s="359"/>
    </row>
    <row r="5" spans="1:3" ht="59.15" customHeight="1" thickBot="1" x14ac:dyDescent="0.4">
      <c r="A5" s="158" t="s">
        <v>233</v>
      </c>
      <c r="B5" s="159" t="s">
        <v>230</v>
      </c>
      <c r="C5" s="161" t="s">
        <v>231</v>
      </c>
    </row>
    <row r="6" spans="1:3" x14ac:dyDescent="0.35">
      <c r="A6" s="174"/>
      <c r="B6" s="175"/>
      <c r="C6" s="174"/>
    </row>
    <row r="7" spans="1:3" x14ac:dyDescent="0.35">
      <c r="A7" s="176"/>
      <c r="B7" s="177"/>
      <c r="C7" s="176"/>
    </row>
    <row r="8" spans="1:3" x14ac:dyDescent="0.35">
      <c r="A8" s="176"/>
      <c r="B8" s="177"/>
      <c r="C8" s="176"/>
    </row>
    <row r="9" spans="1:3" x14ac:dyDescent="0.35">
      <c r="A9" s="176"/>
      <c r="B9" s="177"/>
      <c r="C9" s="176"/>
    </row>
    <row r="10" spans="1:3" x14ac:dyDescent="0.35">
      <c r="A10" s="176"/>
      <c r="B10" s="177"/>
      <c r="C10" s="176"/>
    </row>
    <row r="11" spans="1:3" x14ac:dyDescent="0.35">
      <c r="A11" s="176"/>
      <c r="B11" s="177"/>
      <c r="C11" s="176"/>
    </row>
    <row r="12" spans="1:3" x14ac:dyDescent="0.35">
      <c r="A12" s="176"/>
      <c r="B12" s="177"/>
      <c r="C12" s="176"/>
    </row>
    <row r="13" spans="1:3" x14ac:dyDescent="0.35">
      <c r="A13" s="176"/>
      <c r="B13" s="177"/>
      <c r="C13" s="176"/>
    </row>
    <row r="14" spans="1:3" x14ac:dyDescent="0.35">
      <c r="A14" s="176"/>
      <c r="B14" s="177"/>
      <c r="C14" s="176"/>
    </row>
    <row r="15" spans="1:3" x14ac:dyDescent="0.35">
      <c r="A15" s="178"/>
      <c r="B15" s="179"/>
      <c r="C15" s="178"/>
    </row>
    <row r="16" spans="1:3" ht="15" thickBot="1" x14ac:dyDescent="0.4">
      <c r="A16" s="169" t="s">
        <v>234</v>
      </c>
      <c r="B16" s="173">
        <f>SUM(B6:B15)</f>
        <v>0</v>
      </c>
      <c r="C16" s="160"/>
    </row>
    <row r="17" spans="1:3" ht="15" thickBot="1" x14ac:dyDescent="0.4">
      <c r="A17" s="171"/>
      <c r="B17" s="139"/>
      <c r="C17" s="171"/>
    </row>
    <row r="18" spans="1:3" ht="65.5" customHeight="1" thickBot="1" x14ac:dyDescent="0.4">
      <c r="A18" s="326" t="s">
        <v>235</v>
      </c>
      <c r="B18" s="327"/>
      <c r="C18" s="328"/>
    </row>
    <row r="19" spans="1:3" ht="90.65" customHeight="1" thickBot="1" x14ac:dyDescent="0.4">
      <c r="A19" s="329" t="s">
        <v>244</v>
      </c>
      <c r="B19" s="330"/>
      <c r="C19" s="331"/>
    </row>
    <row r="20" spans="1:3" ht="15" thickBot="1" x14ac:dyDescent="0.4">
      <c r="A20" s="170"/>
      <c r="B20" s="139"/>
      <c r="C20" s="170"/>
    </row>
    <row r="21" spans="1:3" ht="15" thickBot="1" x14ac:dyDescent="0.4">
      <c r="A21" s="166" t="s">
        <v>236</v>
      </c>
      <c r="B21" s="167" t="s">
        <v>242</v>
      </c>
      <c r="C21" s="168" t="s">
        <v>237</v>
      </c>
    </row>
    <row r="22" spans="1:3" ht="57" thickBot="1" x14ac:dyDescent="0.4">
      <c r="A22" s="163" t="s">
        <v>238</v>
      </c>
      <c r="B22" s="172" t="b">
        <v>0</v>
      </c>
      <c r="C22" s="180"/>
    </row>
    <row r="23" spans="1:3" ht="69.650000000000006" customHeight="1" thickBot="1" x14ac:dyDescent="0.4">
      <c r="A23" s="164" t="s">
        <v>239</v>
      </c>
      <c r="B23" s="172" t="b">
        <v>0</v>
      </c>
      <c r="C23" s="180"/>
    </row>
    <row r="24" spans="1:3" ht="85" thickBot="1" x14ac:dyDescent="0.4">
      <c r="A24" s="165" t="s">
        <v>240</v>
      </c>
      <c r="B24" s="172" t="b">
        <v>0</v>
      </c>
      <c r="C24" s="181"/>
    </row>
    <row r="25" spans="1:3" ht="69.650000000000006" customHeight="1" thickBot="1" x14ac:dyDescent="0.4">
      <c r="A25" s="162" t="s">
        <v>241</v>
      </c>
      <c r="B25" s="172" t="b">
        <v>0</v>
      </c>
      <c r="C25" s="180"/>
    </row>
    <row r="26" spans="1:3" ht="15" thickBot="1" x14ac:dyDescent="0.4">
      <c r="A26" s="171"/>
      <c r="B26" s="356"/>
      <c r="C26" s="356"/>
    </row>
    <row r="27" spans="1:3" ht="54.65" customHeight="1" thickBot="1" x14ac:dyDescent="0.4">
      <c r="A27" s="350" t="s">
        <v>245</v>
      </c>
      <c r="B27" s="351"/>
      <c r="C27" s="352"/>
    </row>
    <row r="28" spans="1:3" ht="66.650000000000006" customHeight="1" thickBot="1" x14ac:dyDescent="0.4">
      <c r="A28" s="353"/>
      <c r="B28" s="354"/>
      <c r="C28" s="355"/>
    </row>
    <row r="29" spans="1:3" ht="14.5" customHeight="1" x14ac:dyDescent="0.35">
      <c r="A29" s="335" t="s">
        <v>248</v>
      </c>
      <c r="B29" s="336"/>
      <c r="C29" s="337"/>
    </row>
    <row r="30" spans="1:3" ht="30" customHeight="1" thickBot="1" x14ac:dyDescent="0.4">
      <c r="A30" s="338"/>
      <c r="B30" s="339"/>
      <c r="C30" s="340"/>
    </row>
    <row r="31" spans="1:3" ht="63.65" customHeight="1" thickBot="1" x14ac:dyDescent="0.4">
      <c r="A31" s="341"/>
      <c r="B31" s="342"/>
      <c r="C31" s="343"/>
    </row>
    <row r="32" spans="1:3" ht="15" thickBot="1" x14ac:dyDescent="0.4">
      <c r="A32" s="344" t="s">
        <v>246</v>
      </c>
      <c r="B32" s="345"/>
      <c r="C32" s="346"/>
    </row>
    <row r="33" spans="1:3" ht="49.5" customHeight="1" thickBot="1" x14ac:dyDescent="0.4">
      <c r="A33" s="347"/>
      <c r="B33" s="348"/>
      <c r="C33" s="349"/>
    </row>
    <row r="34" spans="1:3" ht="15" thickBot="1" x14ac:dyDescent="0.4">
      <c r="A34" s="344" t="s">
        <v>247</v>
      </c>
      <c r="B34" s="345"/>
      <c r="C34" s="346"/>
    </row>
    <row r="35" spans="1:3" ht="60" customHeight="1" thickBot="1" x14ac:dyDescent="0.4">
      <c r="A35" s="332"/>
      <c r="B35" s="333"/>
      <c r="C35" s="334"/>
    </row>
  </sheetData>
  <sheetProtection algorithmName="SHA-512" hashValue="a9CnEC+JIvxz32RqYs25dWiURtfHUYqATFqufLaYrbbAGfmgNI2bD7ikxcSx3O/eVecGvAL03uaBhaUBgZqjWQ==" saltValue="RFlQ4sl56ln7bBuENanh2w==" spinCount="100000" sheet="1" objects="1" scenarios="1" selectLockedCells="1"/>
  <mergeCells count="14">
    <mergeCell ref="A1:C2"/>
    <mergeCell ref="A18:C18"/>
    <mergeCell ref="A19:C19"/>
    <mergeCell ref="A35:C35"/>
    <mergeCell ref="A29:C30"/>
    <mergeCell ref="A31:C31"/>
    <mergeCell ref="A32:C32"/>
    <mergeCell ref="A33:C33"/>
    <mergeCell ref="A34:C34"/>
    <mergeCell ref="A27:C27"/>
    <mergeCell ref="A28:C28"/>
    <mergeCell ref="B26:C26"/>
    <mergeCell ref="A3:C3"/>
    <mergeCell ref="A4:C4"/>
  </mergeCells>
  <hyperlinks>
    <hyperlink ref="A19" r:id="rId1" display="https://www.gov.uk/government/publications/complying-with-the-uks-international-obligations-on-subsidy-control-guidance-for-public-authorities/technical-guidance-on-the-uks-international-subsidy-control-commitments" xr:uid="{C0DBE8FF-59C0-4337-B618-EEA6B7B47C8F}"/>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35B6-1E4E-416C-A05C-22E4F5A83F74}">
  <sheetPr>
    <tabColor theme="0" tint="-0.34998626667073579"/>
  </sheetPr>
  <dimension ref="A1:E63"/>
  <sheetViews>
    <sheetView topLeftCell="C1" workbookViewId="0">
      <selection activeCell="D6" sqref="D6"/>
    </sheetView>
  </sheetViews>
  <sheetFormatPr defaultColWidth="10.7265625" defaultRowHeight="15.5" x14ac:dyDescent="0.35"/>
  <cols>
    <col min="1" max="1" width="23.26953125" style="83" hidden="1" customWidth="1"/>
    <col min="2" max="2" width="45" style="81" hidden="1" customWidth="1"/>
    <col min="3" max="3" width="6.81640625" style="81" customWidth="1"/>
    <col min="4" max="4" width="49.54296875" style="81" customWidth="1"/>
    <col min="5" max="5" width="144.453125" style="81" customWidth="1"/>
    <col min="6" max="16384" width="10.7265625" style="81"/>
  </cols>
  <sheetData>
    <row r="1" spans="1:5" ht="22.9" customHeight="1" x14ac:dyDescent="0.35">
      <c r="A1" s="79" t="s">
        <v>76</v>
      </c>
      <c r="B1" s="80"/>
      <c r="D1" s="17"/>
    </row>
    <row r="2" spans="1:5" x14ac:dyDescent="0.35">
      <c r="A2" s="82"/>
    </row>
    <row r="3" spans="1:5" x14ac:dyDescent="0.35">
      <c r="B3" s="84" t="s">
        <v>77</v>
      </c>
      <c r="D3" s="85" t="s">
        <v>78</v>
      </c>
      <c r="E3" s="86" t="s">
        <v>79</v>
      </c>
    </row>
    <row r="4" spans="1:5" ht="31" x14ac:dyDescent="0.35">
      <c r="A4" s="87" t="s">
        <v>80</v>
      </c>
      <c r="B4" s="88" t="s">
        <v>81</v>
      </c>
      <c r="D4" s="89" t="s">
        <v>82</v>
      </c>
      <c r="E4" s="90" t="s">
        <v>83</v>
      </c>
    </row>
    <row r="5" spans="1:5" ht="31" x14ac:dyDescent="0.35">
      <c r="A5" s="87"/>
      <c r="B5" s="88" t="s">
        <v>84</v>
      </c>
      <c r="D5" s="89" t="s">
        <v>85</v>
      </c>
      <c r="E5" s="90" t="s">
        <v>86</v>
      </c>
    </row>
    <row r="6" spans="1:5" ht="31" x14ac:dyDescent="0.35">
      <c r="A6" s="87"/>
      <c r="B6" s="88" t="s">
        <v>87</v>
      </c>
      <c r="D6" s="89" t="s">
        <v>88</v>
      </c>
      <c r="E6" s="90" t="s">
        <v>89</v>
      </c>
    </row>
    <row r="7" spans="1:5" ht="30" customHeight="1" x14ac:dyDescent="0.35">
      <c r="A7" s="87"/>
      <c r="B7" s="88" t="s">
        <v>90</v>
      </c>
      <c r="D7" s="89" t="s">
        <v>91</v>
      </c>
      <c r="E7" s="90" t="s">
        <v>92</v>
      </c>
    </row>
    <row r="8" spans="1:5" ht="30" customHeight="1" x14ac:dyDescent="0.35">
      <c r="A8" s="87"/>
      <c r="B8" s="88" t="s">
        <v>93</v>
      </c>
      <c r="D8" s="89" t="s">
        <v>94</v>
      </c>
      <c r="E8" s="90" t="s">
        <v>95</v>
      </c>
    </row>
    <row r="9" spans="1:5" ht="30" customHeight="1" x14ac:dyDescent="0.35">
      <c r="A9" s="87"/>
      <c r="B9" s="88" t="s">
        <v>96</v>
      </c>
      <c r="D9" s="89" t="s">
        <v>97</v>
      </c>
      <c r="E9" s="90" t="s">
        <v>98</v>
      </c>
    </row>
    <row r="10" spans="1:5" ht="30" customHeight="1" x14ac:dyDescent="0.35">
      <c r="A10" s="87"/>
      <c r="B10" s="88" t="s">
        <v>99</v>
      </c>
      <c r="D10" s="89" t="s">
        <v>100</v>
      </c>
      <c r="E10" s="90" t="s">
        <v>101</v>
      </c>
    </row>
    <row r="11" spans="1:5" ht="30" customHeight="1" x14ac:dyDescent="0.35">
      <c r="A11" s="91"/>
      <c r="B11" s="88" t="s">
        <v>102</v>
      </c>
      <c r="D11" s="89" t="s">
        <v>103</v>
      </c>
      <c r="E11" s="90"/>
    </row>
    <row r="12" spans="1:5" ht="30" customHeight="1" x14ac:dyDescent="0.35">
      <c r="A12" s="87" t="s">
        <v>104</v>
      </c>
      <c r="B12" s="88" t="s">
        <v>105</v>
      </c>
      <c r="D12" s="89" t="s">
        <v>106</v>
      </c>
      <c r="E12" s="90"/>
    </row>
    <row r="13" spans="1:5" ht="30" customHeight="1" x14ac:dyDescent="0.35">
      <c r="A13" s="87"/>
      <c r="B13" s="88" t="s">
        <v>107</v>
      </c>
      <c r="D13" s="92" t="s">
        <v>108</v>
      </c>
      <c r="E13" s="90"/>
    </row>
    <row r="14" spans="1:5" ht="30" customHeight="1" x14ac:dyDescent="0.35">
      <c r="A14" s="87"/>
      <c r="B14" s="88" t="s">
        <v>109</v>
      </c>
      <c r="D14" s="89" t="s">
        <v>110</v>
      </c>
      <c r="E14" s="90"/>
    </row>
    <row r="15" spans="1:5" ht="30" customHeight="1" x14ac:dyDescent="0.35">
      <c r="A15" s="87"/>
      <c r="B15" s="88" t="s">
        <v>111</v>
      </c>
      <c r="D15" s="92" t="s">
        <v>112</v>
      </c>
      <c r="E15" s="90"/>
    </row>
    <row r="16" spans="1:5" ht="30" customHeight="1" x14ac:dyDescent="0.35">
      <c r="A16" s="87"/>
      <c r="B16" s="88" t="s">
        <v>113</v>
      </c>
      <c r="D16" s="92" t="s">
        <v>114</v>
      </c>
      <c r="E16" s="90"/>
    </row>
    <row r="17" spans="1:5" ht="30" customHeight="1" x14ac:dyDescent="0.35">
      <c r="A17" s="91"/>
      <c r="B17" s="88" t="s">
        <v>115</v>
      </c>
      <c r="D17" s="89" t="s">
        <v>116</v>
      </c>
      <c r="E17" s="90"/>
    </row>
    <row r="18" spans="1:5" ht="30" customHeight="1" x14ac:dyDescent="0.35">
      <c r="A18" s="87" t="s">
        <v>117</v>
      </c>
      <c r="B18" s="88" t="s">
        <v>118</v>
      </c>
      <c r="D18" s="92" t="s">
        <v>28</v>
      </c>
      <c r="E18" s="90" t="s">
        <v>119</v>
      </c>
    </row>
    <row r="19" spans="1:5" ht="30" customHeight="1" x14ac:dyDescent="0.35">
      <c r="A19" s="87"/>
      <c r="B19" s="88" t="s">
        <v>120</v>
      </c>
      <c r="D19" s="92" t="s">
        <v>121</v>
      </c>
      <c r="E19" s="90" t="s">
        <v>122</v>
      </c>
    </row>
    <row r="20" spans="1:5" ht="46.5" x14ac:dyDescent="0.35">
      <c r="A20" s="87"/>
      <c r="B20" s="88" t="s">
        <v>103</v>
      </c>
      <c r="D20" s="92" t="s">
        <v>123</v>
      </c>
      <c r="E20" s="90" t="s">
        <v>124</v>
      </c>
    </row>
    <row r="21" spans="1:5" ht="30" customHeight="1" x14ac:dyDescent="0.35">
      <c r="A21" s="87"/>
      <c r="B21" s="88" t="s">
        <v>125</v>
      </c>
      <c r="D21" s="92" t="s">
        <v>126</v>
      </c>
      <c r="E21" s="90"/>
    </row>
    <row r="22" spans="1:5" ht="30" customHeight="1" x14ac:dyDescent="0.35">
      <c r="A22" s="91"/>
      <c r="B22" s="88" t="s">
        <v>127</v>
      </c>
      <c r="D22" s="89" t="s">
        <v>128</v>
      </c>
      <c r="E22" s="90"/>
    </row>
    <row r="23" spans="1:5" x14ac:dyDescent="0.35">
      <c r="A23" s="91" t="s">
        <v>116</v>
      </c>
      <c r="B23" s="88" t="s">
        <v>129</v>
      </c>
    </row>
    <row r="24" spans="1:5" x14ac:dyDescent="0.35">
      <c r="A24" s="87" t="s">
        <v>130</v>
      </c>
      <c r="B24" s="88" t="s">
        <v>131</v>
      </c>
    </row>
    <row r="25" spans="1:5" x14ac:dyDescent="0.35">
      <c r="A25" s="87"/>
      <c r="B25" s="88" t="s">
        <v>132</v>
      </c>
    </row>
    <row r="26" spans="1:5" x14ac:dyDescent="0.35">
      <c r="A26" s="87"/>
      <c r="B26" s="88" t="s">
        <v>133</v>
      </c>
    </row>
    <row r="27" spans="1:5" x14ac:dyDescent="0.35">
      <c r="A27" s="87"/>
      <c r="B27" s="88" t="s">
        <v>134</v>
      </c>
    </row>
    <row r="28" spans="1:5" x14ac:dyDescent="0.35">
      <c r="A28" s="91"/>
      <c r="B28" s="88" t="s">
        <v>135</v>
      </c>
    </row>
    <row r="29" spans="1:5" x14ac:dyDescent="0.35">
      <c r="A29" s="87" t="s">
        <v>136</v>
      </c>
      <c r="B29" s="88" t="s">
        <v>137</v>
      </c>
    </row>
    <row r="30" spans="1:5" x14ac:dyDescent="0.35">
      <c r="A30" s="87"/>
      <c r="B30" s="88" t="s">
        <v>138</v>
      </c>
    </row>
    <row r="31" spans="1:5" x14ac:dyDescent="0.35">
      <c r="A31" s="87"/>
      <c r="B31" s="88" t="s">
        <v>139</v>
      </c>
    </row>
    <row r="32" spans="1:5" x14ac:dyDescent="0.35">
      <c r="A32" s="87"/>
      <c r="B32" s="88" t="s">
        <v>140</v>
      </c>
    </row>
    <row r="33" spans="1:2" x14ac:dyDescent="0.35">
      <c r="A33" s="87"/>
      <c r="B33" s="88" t="s">
        <v>141</v>
      </c>
    </row>
    <row r="34" spans="1:2" x14ac:dyDescent="0.35">
      <c r="A34" s="87"/>
      <c r="B34" s="88" t="s">
        <v>142</v>
      </c>
    </row>
    <row r="35" spans="1:2" x14ac:dyDescent="0.35">
      <c r="A35" s="87"/>
      <c r="B35" s="88" t="s">
        <v>143</v>
      </c>
    </row>
    <row r="36" spans="1:2" x14ac:dyDescent="0.35">
      <c r="A36" s="91"/>
      <c r="B36" s="88" t="s">
        <v>144</v>
      </c>
    </row>
    <row r="37" spans="1:2" x14ac:dyDescent="0.35">
      <c r="A37" s="87" t="s">
        <v>145</v>
      </c>
      <c r="B37" s="88" t="s">
        <v>146</v>
      </c>
    </row>
    <row r="38" spans="1:2" x14ac:dyDescent="0.35">
      <c r="A38" s="87"/>
      <c r="B38" s="88" t="s">
        <v>147</v>
      </c>
    </row>
    <row r="39" spans="1:2" x14ac:dyDescent="0.35">
      <c r="A39" s="87"/>
      <c r="B39" s="88" t="s">
        <v>148</v>
      </c>
    </row>
    <row r="40" spans="1:2" x14ac:dyDescent="0.35">
      <c r="A40" s="87"/>
      <c r="B40" s="88" t="s">
        <v>149</v>
      </c>
    </row>
    <row r="41" spans="1:2" x14ac:dyDescent="0.35">
      <c r="A41" s="91"/>
      <c r="B41" s="88" t="s">
        <v>150</v>
      </c>
    </row>
    <row r="42" spans="1:2" x14ac:dyDescent="0.35">
      <c r="A42" s="87" t="s">
        <v>151</v>
      </c>
      <c r="B42" s="93" t="s">
        <v>152</v>
      </c>
    </row>
    <row r="43" spans="1:2" x14ac:dyDescent="0.35">
      <c r="A43" s="87"/>
      <c r="B43" s="88" t="s">
        <v>153</v>
      </c>
    </row>
    <row r="44" spans="1:2" x14ac:dyDescent="0.35">
      <c r="A44" s="87"/>
      <c r="B44" s="88" t="s">
        <v>154</v>
      </c>
    </row>
    <row r="45" spans="1:2" x14ac:dyDescent="0.35">
      <c r="A45" s="87"/>
      <c r="B45" s="88" t="s">
        <v>155</v>
      </c>
    </row>
    <row r="46" spans="1:2" x14ac:dyDescent="0.35">
      <c r="A46" s="82"/>
      <c r="B46" s="88" t="s">
        <v>156</v>
      </c>
    </row>
    <row r="47" spans="1:2" x14ac:dyDescent="0.35">
      <c r="A47" s="82" t="s">
        <v>157</v>
      </c>
      <c r="B47" s="93" t="s">
        <v>157</v>
      </c>
    </row>
    <row r="48" spans="1:2" x14ac:dyDescent="0.35">
      <c r="A48" s="82" t="s">
        <v>158</v>
      </c>
      <c r="B48" s="93" t="s">
        <v>159</v>
      </c>
    </row>
    <row r="49" spans="1:2" x14ac:dyDescent="0.35">
      <c r="A49" s="83" t="s">
        <v>160</v>
      </c>
      <c r="B49" s="93" t="s">
        <v>161</v>
      </c>
    </row>
    <row r="50" spans="1:2" x14ac:dyDescent="0.35">
      <c r="B50" s="93" t="s">
        <v>133</v>
      </c>
    </row>
    <row r="51" spans="1:2" x14ac:dyDescent="0.35">
      <c r="B51" s="93" t="s">
        <v>162</v>
      </c>
    </row>
    <row r="52" spans="1:2" x14ac:dyDescent="0.35">
      <c r="B52" s="93" t="s">
        <v>134</v>
      </c>
    </row>
    <row r="53" spans="1:2" x14ac:dyDescent="0.35">
      <c r="B53" s="93" t="s">
        <v>160</v>
      </c>
    </row>
    <row r="54" spans="1:2" x14ac:dyDescent="0.35">
      <c r="B54" s="93" t="s">
        <v>134</v>
      </c>
    </row>
    <row r="55" spans="1:2" x14ac:dyDescent="0.35">
      <c r="A55" s="94" t="s">
        <v>163</v>
      </c>
      <c r="B55" s="93" t="s">
        <v>164</v>
      </c>
    </row>
    <row r="56" spans="1:2" x14ac:dyDescent="0.35">
      <c r="B56" s="93" t="s">
        <v>165</v>
      </c>
    </row>
    <row r="57" spans="1:2" x14ac:dyDescent="0.35">
      <c r="B57" s="88" t="s">
        <v>166</v>
      </c>
    </row>
    <row r="58" spans="1:2" x14ac:dyDescent="0.35">
      <c r="B58" s="88" t="s">
        <v>167</v>
      </c>
    </row>
    <row r="59" spans="1:2" x14ac:dyDescent="0.35">
      <c r="B59" s="88" t="s">
        <v>168</v>
      </c>
    </row>
    <row r="60" spans="1:2" x14ac:dyDescent="0.35">
      <c r="A60" s="83" t="s">
        <v>169</v>
      </c>
      <c r="B60" s="93" t="s">
        <v>170</v>
      </c>
    </row>
    <row r="61" spans="1:2" x14ac:dyDescent="0.35">
      <c r="B61" s="88" t="s">
        <v>171</v>
      </c>
    </row>
    <row r="62" spans="1:2" x14ac:dyDescent="0.35">
      <c r="B62" s="88" t="s">
        <v>172</v>
      </c>
    </row>
    <row r="63" spans="1:2" x14ac:dyDescent="0.35">
      <c r="B63" s="88" t="s">
        <v>173</v>
      </c>
    </row>
  </sheetData>
  <sheetProtection algorithmName="SHA-512" hashValue="N/7DAOhjWdRSGlH2SnKuPKYC42BBT3FOxYN5OnlMts8vr7ANS+VpXFceWllTx4uf9Nj5mmNMUmlhioJ5cv4p/g==" saltValue="RbwMrp93vTrCjg5cVCX+yg=="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Workbook Index </vt:lpstr>
      <vt:lpstr>Investment Priorities</vt:lpstr>
      <vt:lpstr>Outputs </vt:lpstr>
      <vt:lpstr>Outcomes </vt:lpstr>
      <vt:lpstr>Expenditure Profile</vt:lpstr>
      <vt:lpstr>Funding Profile </vt:lpstr>
      <vt:lpstr>Subsidy Control</vt:lpstr>
      <vt:lpstr>Cost Headings</vt:lpstr>
      <vt:lpstr>'Subsidy Control'!_Hlk128397177</vt:lpstr>
    </vt:vector>
  </TitlesOfParts>
  <Company>Cyngor Sir CEREDIGION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McCudden</dc:creator>
  <cp:lastModifiedBy>Nicholas Smith</cp:lastModifiedBy>
  <dcterms:created xsi:type="dcterms:W3CDTF">2025-03-12T09:31:48Z</dcterms:created>
  <dcterms:modified xsi:type="dcterms:W3CDTF">2025-04-10T07:57:16Z</dcterms:modified>
</cp:coreProperties>
</file>